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40"/>
  </bookViews>
  <sheets>
    <sheet name="工事着手届" sheetId="2" r:id="rId1"/>
    <sheet name="裏面" sheetId="3" r:id="rId2"/>
    <sheet name="工程表" sheetId="4" r:id="rId3"/>
    <sheet name="完成通知書（新）" sheetId="5" r:id="rId4"/>
    <sheet name="建退共総括表" sheetId="7" r:id="rId5"/>
    <sheet name="建退共台紙" sheetId="6" r:id="rId6"/>
    <sheet name="引渡書" sheetId="8" r:id="rId7"/>
    <sheet name="技術者制度の留意点" sheetId="11" r:id="rId8"/>
    <sheet name="請負代金内訳書" sheetId="9" r:id="rId9"/>
    <sheet name="請負代金内訳書【記載例】" sheetId="10" r:id="rId10"/>
  </sheets>
  <externalReferences>
    <externalReference r:id="rId11"/>
    <externalReference r:id="rId12"/>
    <externalReference r:id="rId13"/>
    <externalReference r:id="rId14"/>
    <externalReference r:id="rId15"/>
    <externalReference r:id="rId16"/>
    <externalReference r:id="rId17"/>
  </externalReferences>
  <definedNames>
    <definedName name="Excel_BuiltIn_Print_Area_3">#REF!</definedName>
    <definedName name="_xlnm.Print_Area" localSheetId="3">'完成通知書（新）'!$A$1:$V$30</definedName>
    <definedName name="_xlnm.Print_Area" localSheetId="7">技術者制度の留意点!$B$1:$K$60</definedName>
    <definedName name="_xlnm.Print_Area" localSheetId="0">工事着手届!$A$1:$S$46</definedName>
    <definedName name="_xlnm.Print_Area" localSheetId="2">工程表!$A$1:$AL$33</definedName>
    <definedName name="_xlnm.Print_Area" localSheetId="8">請負代金内訳書!$A$1:$K$45</definedName>
    <definedName name="_xlnm.Print_Area" localSheetId="9">請負代金内訳書【記載例】!$A$1:$K$45</definedName>
    <definedName name="_xlnm.Print_Area" localSheetId="1">裏面!$A$1:$C$32</definedName>
    <definedName name="_xlnm.Print_Titles" localSheetId="8">請負代金内訳書!$15:$15</definedName>
    <definedName name="_xlnm.Print_Titles" localSheetId="9">請負代金内訳書【記載例】!$15:$15</definedName>
    <definedName name="リサイクル法該当">[1]工事台帳パラメータ!$A$119:$A$120</definedName>
    <definedName name="回数" localSheetId="7">[2]リスト1!#REF!</definedName>
    <definedName name="回数">[2]リスト1!#REF!</definedName>
    <definedName name="監督員" localSheetId="6">#REF!</definedName>
    <definedName name="監督員" localSheetId="7">#REF!</definedName>
    <definedName name="監督員">#REF!</definedName>
    <definedName name="監督員任命通知用">[1]工事台帳パラメータ!$A$167:$F$181</definedName>
    <definedName name="議決の要否">[3]リスト1!$W$3:$W$4</definedName>
    <definedName name="業者">[4]パラメータ!$A$88:$A$1143</definedName>
    <definedName name="業者リスト">[5]データ入力!$B$35:$B$1088</definedName>
    <definedName name="業者名簿">#REF!</definedName>
    <definedName name="建設部課名">[2]リスト2!$A$172:$A$186</definedName>
    <definedName name="検査員">[5]修繕台帳パラメータ!$A$54:$A$58</definedName>
    <definedName name="原課">[5]修繕台帳パラメータ!$A$23:$A$29</definedName>
    <definedName name="合議" localSheetId="7">[2]リスト1!#REF!</definedName>
    <definedName name="合議">[2]リスト1!#REF!</definedName>
    <definedName name="最低制限・低入札">[2]リスト1!$W$3:$X$3</definedName>
    <definedName name="三隅支所下水道課" localSheetId="7">[2]リスト2!#REF!</definedName>
    <definedName name="三隅支所下水道課">[2]リスト2!#REF!</definedName>
    <definedName name="市道の級">[1]工事台帳パラメータ!$A$154:$A$156</definedName>
    <definedName name="種別">[1]工事台帳パラメータ!$A$6:$A$42</definedName>
    <definedName name="種類" localSheetId="6">#REF!</definedName>
    <definedName name="種類" localSheetId="7">#REF!</definedName>
    <definedName name="種類">#REF!</definedName>
    <definedName name="条件" localSheetId="7">[2]リスト1!#REF!</definedName>
    <definedName name="条件">[2]リスト1!#REF!</definedName>
    <definedName name="前金払" localSheetId="7">[2]リスト1!#REF!</definedName>
    <definedName name="前金払">[2]リスト1!#REF!</definedName>
    <definedName name="代決者">[2]リスト1!$C$20:$C$26</definedName>
    <definedName name="担当課">[1]工事台帳パラメータ!$A$45:$A$65</definedName>
    <definedName name="担当者">[1]工事台帳パラメータ!$A$136:$A$151</definedName>
    <definedName name="中間前金払い・部分払い" localSheetId="7">[2]リスト1!#REF!</definedName>
    <definedName name="中間前金払い・部分払い">[2]リスト1!#REF!</definedName>
    <definedName name="入札場所">[2]リスト1!$I$20:$I$26</definedName>
    <definedName name="入札随契">[1]工事台帳パラメータ!$A$114:$A$116</definedName>
    <definedName name="入札保証金">[2]リスト1!$A$20:$A$22</definedName>
    <definedName name="入力">#REF!</definedName>
    <definedName name="納付免除">[1]工事台帳パラメータ!$A$99:$A$100</definedName>
    <definedName name="番号">#REF!</definedName>
    <definedName name="番号2">#REF!</definedName>
    <definedName name="番号3">#REF!</definedName>
    <definedName name="番号4">#REF!</definedName>
    <definedName name="部長・自治区長" localSheetId="7">[2]リスト1!#REF!</definedName>
    <definedName name="部長・自治区長">[2]リスト1!#REF!</definedName>
    <definedName name="部分払回数">[1]工事台帳パラメータ!$A$108:$A$112</definedName>
    <definedName name="無" localSheetId="7">[2]リスト1!#REF!</definedName>
    <definedName name="無">[2]リスト1!#REF!</definedName>
    <definedName name="名前" localSheetId="7">[6]工程表!$N$7:$N$8</definedName>
    <definedName name="名前" localSheetId="2">工程表!$AS$6:$AS$7</definedName>
    <definedName name="名前">'[7]工程表（旧）'!$AS$6:$AS$7</definedName>
    <definedName name="免除等">[2]リスト1!$D$20:$D$21</definedName>
    <definedName name="有" localSheetId="7">[2]リスト1!#REF!</definedName>
    <definedName name="有">[2]リスト1!#REF!</definedName>
    <definedName name="有無">[2]リスト1!$V$3:$V$4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0" l="1"/>
  <c r="K17" i="10" s="1"/>
  <c r="K19" i="10"/>
  <c r="I21" i="10"/>
  <c r="K21" i="10"/>
  <c r="K20" i="10" s="1"/>
  <c r="K22" i="10"/>
  <c r="K25" i="10"/>
  <c r="K24" i="10" s="1"/>
  <c r="K23" i="10" s="1"/>
  <c r="K26" i="10" l="1"/>
  <c r="K28" i="10" s="1"/>
  <c r="K30" i="10" s="1"/>
  <c r="K32" i="10" s="1"/>
  <c r="N29" i="6"/>
  <c r="N33" i="6"/>
  <c r="K33" i="10" l="1"/>
  <c r="K34" i="10"/>
  <c r="R6" i="4"/>
  <c r="A9" i="4"/>
  <c r="A13" i="4"/>
</calcChain>
</file>

<file path=xl/sharedStrings.xml><?xml version="1.0" encoding="utf-8"?>
<sst xmlns="http://schemas.openxmlformats.org/spreadsheetml/2006/main" count="400" uniqueCount="280">
  <si>
    <r>
      <t>□　入札時に提出した工事内訳書に明示していなかった法定福利費相当額</t>
    </r>
    <r>
      <rPr>
        <u/>
        <sz val="11"/>
        <rFont val="ＭＳ Ｐ明朝"/>
        <family val="1"/>
        <charset val="128"/>
      </rPr>
      <t>　　　　　　　　　</t>
    </r>
    <r>
      <rPr>
        <sz val="11"/>
        <rFont val="ＭＳ Ｐ明朝"/>
        <family val="1"/>
        <charset val="128"/>
      </rPr>
      <t>円</t>
    </r>
    <rPh sb="2" eb="5">
      <t>ニュウサツジ</t>
    </rPh>
    <rPh sb="6" eb="8">
      <t>テイシュツ</t>
    </rPh>
    <rPh sb="10" eb="12">
      <t>コウジ</t>
    </rPh>
    <rPh sb="12" eb="15">
      <t>ウチワケショ</t>
    </rPh>
    <rPh sb="16" eb="18">
      <t>メイジ</t>
    </rPh>
    <rPh sb="25" eb="27">
      <t>ホウテイ</t>
    </rPh>
    <rPh sb="27" eb="30">
      <t>フクリヒ</t>
    </rPh>
    <rPh sb="30" eb="33">
      <t>ソウトウガク</t>
    </rPh>
    <rPh sb="42" eb="43">
      <t>エン</t>
    </rPh>
    <phoneticPr fontId="5"/>
  </si>
  <si>
    <t>　　ください</t>
    <phoneticPr fontId="5"/>
  </si>
  <si>
    <t>□　入札時に提出した工事内訳書の記載内容に変更がないので、請負代金内訳書として取り扱って</t>
    <rPh sb="2" eb="5">
      <t>ニュウサツジ</t>
    </rPh>
    <rPh sb="6" eb="8">
      <t>テイシュツ</t>
    </rPh>
    <rPh sb="10" eb="12">
      <t>コウジ</t>
    </rPh>
    <rPh sb="12" eb="15">
      <t>ウチワケショ</t>
    </rPh>
    <rPh sb="16" eb="18">
      <t>キサイ</t>
    </rPh>
    <rPh sb="18" eb="20">
      <t>ナイヨウ</t>
    </rPh>
    <rPh sb="21" eb="23">
      <t>ヘンコウ</t>
    </rPh>
    <rPh sb="29" eb="31">
      <t>ウケオイ</t>
    </rPh>
    <rPh sb="31" eb="33">
      <t>ダイキン</t>
    </rPh>
    <rPh sb="33" eb="35">
      <t>ウチワケ</t>
    </rPh>
    <rPh sb="35" eb="36">
      <t>ショ</t>
    </rPh>
    <rPh sb="39" eb="40">
      <t>ト</t>
    </rPh>
    <rPh sb="41" eb="42">
      <t>アツカ</t>
    </rPh>
    <phoneticPr fontId="5"/>
  </si>
  <si>
    <t>□　契約書第３条第１項に基づく工程表については、別途施工計画書で提出します</t>
    <rPh sb="2" eb="5">
      <t>ケイヤクショ</t>
    </rPh>
    <rPh sb="5" eb="6">
      <t>ダイ</t>
    </rPh>
    <rPh sb="7" eb="8">
      <t>ジョウ</t>
    </rPh>
    <rPh sb="8" eb="9">
      <t>ダイ</t>
    </rPh>
    <rPh sb="10" eb="11">
      <t>コウ</t>
    </rPh>
    <rPh sb="12" eb="13">
      <t>モト</t>
    </rPh>
    <rPh sb="15" eb="18">
      <t>コウテイヒョウ</t>
    </rPh>
    <rPh sb="24" eb="26">
      <t>ベット</t>
    </rPh>
    <rPh sb="26" eb="28">
      <t>セコウ</t>
    </rPh>
    <rPh sb="28" eb="31">
      <t>ケイカクショ</t>
    </rPh>
    <rPh sb="32" eb="34">
      <t>テイシュツ</t>
    </rPh>
    <phoneticPr fontId="5"/>
  </si>
  <si>
    <t>・以下の項目に該当する場合、チェック☑すること</t>
    <rPh sb="1" eb="3">
      <t>イカ</t>
    </rPh>
    <rPh sb="4" eb="6">
      <t>コウモク</t>
    </rPh>
    <rPh sb="7" eb="9">
      <t>ガイトウ</t>
    </rPh>
    <rPh sb="11" eb="13">
      <t>バアイ</t>
    </rPh>
    <phoneticPr fontId="5"/>
  </si>
  <si>
    <t>監理技術者補佐</t>
    <rPh sb="0" eb="2">
      <t>カンリ</t>
    </rPh>
    <rPh sb="2" eb="5">
      <t>ギジュツシャ</t>
    </rPh>
    <rPh sb="5" eb="7">
      <t>ホサ</t>
    </rPh>
    <phoneticPr fontId="5"/>
  </si>
  <si>
    <t>監理技術者</t>
    <rPh sb="0" eb="2">
      <t>カンリ</t>
    </rPh>
    <rPh sb="2" eb="5">
      <t>ギジュツシャ</t>
    </rPh>
    <phoneticPr fontId="5"/>
  </si>
  <si>
    <t>専門技術者</t>
    <rPh sb="0" eb="2">
      <t>センモン</t>
    </rPh>
    <rPh sb="2" eb="4">
      <t>ギジュツ</t>
    </rPh>
    <rPh sb="4" eb="5">
      <t>シャ</t>
    </rPh>
    <phoneticPr fontId="5"/>
  </si>
  <si>
    <t>〔専任の〕主任技術者</t>
    <rPh sb="1" eb="3">
      <t>センニン</t>
    </rPh>
    <rPh sb="5" eb="7">
      <t>シュニン</t>
    </rPh>
    <rPh sb="7" eb="10">
      <t>ギジュツシャ</t>
    </rPh>
    <phoneticPr fontId="5"/>
  </si>
  <si>
    <t>現場代理人</t>
    <rPh sb="0" eb="2">
      <t>ゲンバ</t>
    </rPh>
    <rPh sb="2" eb="5">
      <t>ダイリニン</t>
    </rPh>
    <phoneticPr fontId="5"/>
  </si>
  <si>
    <t>資 　　格　 　区　 　分</t>
    <rPh sb="0" eb="1">
      <t>シ</t>
    </rPh>
    <rPh sb="4" eb="5">
      <t>カク</t>
    </rPh>
    <rPh sb="8" eb="9">
      <t>ク</t>
    </rPh>
    <rPh sb="12" eb="13">
      <t>ブン</t>
    </rPh>
    <phoneticPr fontId="5"/>
  </si>
  <si>
    <t>生　　年　　月　　日</t>
    <rPh sb="0" eb="1">
      <t>ショウ</t>
    </rPh>
    <rPh sb="3" eb="4">
      <t>トシ</t>
    </rPh>
    <rPh sb="6" eb="7">
      <t>ツキ</t>
    </rPh>
    <rPh sb="9" eb="10">
      <t>ヒ</t>
    </rPh>
    <phoneticPr fontId="5"/>
  </si>
  <si>
    <t>氏　　　　　名</t>
    <rPh sb="0" eb="1">
      <t>シ</t>
    </rPh>
    <rPh sb="6" eb="7">
      <t>メイ</t>
    </rPh>
    <phoneticPr fontId="5"/>
  </si>
  <si>
    <t>区　　　　　　分</t>
    <rPh sb="0" eb="1">
      <t>ク</t>
    </rPh>
    <rPh sb="7" eb="8">
      <t>ブン</t>
    </rPh>
    <phoneticPr fontId="5"/>
  </si>
  <si>
    <t>工事着手日
（予定日）</t>
    <rPh sb="0" eb="2">
      <t>コウジ</t>
    </rPh>
    <rPh sb="2" eb="4">
      <t>チャクシュ</t>
    </rPh>
    <rPh sb="4" eb="5">
      <t>ビ</t>
    </rPh>
    <rPh sb="7" eb="10">
      <t>ヨテイビ</t>
    </rPh>
    <phoneticPr fontId="5"/>
  </si>
  <si>
    <t>円</t>
    <rPh sb="0" eb="1">
      <t>エン</t>
    </rPh>
    <phoneticPr fontId="5"/>
  </si>
  <si>
    <t>請負金額</t>
    <rPh sb="0" eb="2">
      <t>ウケオイ</t>
    </rPh>
    <rPh sb="2" eb="4">
      <t>キンガク</t>
    </rPh>
    <phoneticPr fontId="5"/>
  </si>
  <si>
    <t>完成</t>
    <rPh sb="0" eb="2">
      <t>カンセイ</t>
    </rPh>
    <phoneticPr fontId="5"/>
  </si>
  <si>
    <t>地内</t>
    <rPh sb="0" eb="2">
      <t>チナイ</t>
    </rPh>
    <phoneticPr fontId="5"/>
  </si>
  <si>
    <t>浜田市</t>
    <rPh sb="0" eb="3">
      <t>ハマダシ</t>
    </rPh>
    <phoneticPr fontId="5"/>
  </si>
  <si>
    <t>施工位置</t>
    <rPh sb="0" eb="2">
      <t>セコウ</t>
    </rPh>
    <rPh sb="2" eb="4">
      <t>イチ</t>
    </rPh>
    <phoneticPr fontId="5"/>
  </si>
  <si>
    <t>着工</t>
    <rPh sb="0" eb="2">
      <t>チャッコウ</t>
    </rPh>
    <phoneticPr fontId="5"/>
  </si>
  <si>
    <t>契約上の工期</t>
    <rPh sb="0" eb="2">
      <t>ケイヤク</t>
    </rPh>
    <rPh sb="2" eb="3">
      <t>ジョウ</t>
    </rPh>
    <rPh sb="4" eb="6">
      <t>コウキ</t>
    </rPh>
    <phoneticPr fontId="5"/>
  </si>
  <si>
    <t>契　　約</t>
    <rPh sb="0" eb="1">
      <t>チギリ</t>
    </rPh>
    <rPh sb="3" eb="4">
      <t>ヤク</t>
    </rPh>
    <phoneticPr fontId="5"/>
  </si>
  <si>
    <t>道川港名</t>
    <rPh sb="0" eb="1">
      <t>ミチ</t>
    </rPh>
    <rPh sb="1" eb="2">
      <t>カワ</t>
    </rPh>
    <rPh sb="2" eb="3">
      <t>ミナト</t>
    </rPh>
    <rPh sb="3" eb="4">
      <t>メイ</t>
    </rPh>
    <phoneticPr fontId="5"/>
  </si>
  <si>
    <t>工　事　名</t>
    <rPh sb="0" eb="1">
      <t>コウ</t>
    </rPh>
    <rPh sb="2" eb="3">
      <t>コト</t>
    </rPh>
    <rPh sb="4" eb="5">
      <t>メイ</t>
    </rPh>
    <phoneticPr fontId="5"/>
  </si>
  <si>
    <t>記</t>
    <rPh sb="0" eb="1">
      <t>キ</t>
    </rPh>
    <phoneticPr fontId="5"/>
  </si>
  <si>
    <t>令和　　年　　月　　日付け契約に係る下記工事に着手しました（着手します）ので届け出ます。</t>
    <rPh sb="0" eb="2">
      <t>レイワ</t>
    </rPh>
    <rPh sb="4" eb="5">
      <t>ネン</t>
    </rPh>
    <rPh sb="7" eb="8">
      <t>ガツ</t>
    </rPh>
    <rPh sb="10" eb="11">
      <t>ニチ</t>
    </rPh>
    <rPh sb="11" eb="12">
      <t>ヅ</t>
    </rPh>
    <rPh sb="13" eb="15">
      <t>ケイヤク</t>
    </rPh>
    <rPh sb="16" eb="17">
      <t>カカ</t>
    </rPh>
    <rPh sb="18" eb="20">
      <t>カキ</t>
    </rPh>
    <rPh sb="20" eb="22">
      <t>コウジ</t>
    </rPh>
    <rPh sb="23" eb="25">
      <t>チャクシュ</t>
    </rPh>
    <rPh sb="30" eb="32">
      <t>チャクシュ</t>
    </rPh>
    <rPh sb="38" eb="39">
      <t>トド</t>
    </rPh>
    <rPh sb="40" eb="41">
      <t>デ</t>
    </rPh>
    <phoneticPr fontId="5"/>
  </si>
  <si>
    <t xml:space="preserve"> [専任の]主任(専門)技術者届</t>
    <rPh sb="2" eb="4">
      <t>センニン</t>
    </rPh>
    <rPh sb="6" eb="7">
      <t>オモ</t>
    </rPh>
    <rPh sb="7" eb="8">
      <t>ニン</t>
    </rPh>
    <rPh sb="9" eb="11">
      <t>センモン</t>
    </rPh>
    <rPh sb="12" eb="13">
      <t>ワザ</t>
    </rPh>
    <rPh sb="13" eb="14">
      <t>ジュツ</t>
    </rPh>
    <rPh sb="14" eb="15">
      <t>シャ</t>
    </rPh>
    <rPh sb="15" eb="16">
      <t>トドケ</t>
    </rPh>
    <phoneticPr fontId="5"/>
  </si>
  <si>
    <t>現 　 場  　代  　理  　人  　届</t>
    <rPh sb="0" eb="1">
      <t>ウツツ</t>
    </rPh>
    <rPh sb="4" eb="5">
      <t>バ</t>
    </rPh>
    <rPh sb="8" eb="9">
      <t>ダイ</t>
    </rPh>
    <rPh sb="12" eb="13">
      <t>リ</t>
    </rPh>
    <rPh sb="16" eb="17">
      <t>ジン</t>
    </rPh>
    <rPh sb="20" eb="21">
      <t>トドケ</t>
    </rPh>
    <phoneticPr fontId="5"/>
  </si>
  <si>
    <t>工 事 着 工 に つ い て   （届）</t>
    <rPh sb="0" eb="1">
      <t>コウ</t>
    </rPh>
    <rPh sb="2" eb="3">
      <t>コト</t>
    </rPh>
    <rPh sb="4" eb="5">
      <t>キ</t>
    </rPh>
    <rPh sb="6" eb="7">
      <t>コウ</t>
    </rPh>
    <rPh sb="19" eb="20">
      <t>トドケ</t>
    </rPh>
    <phoneticPr fontId="5"/>
  </si>
  <si>
    <t>T E L</t>
    <phoneticPr fontId="5"/>
  </si>
  <si>
    <t>氏 名</t>
    <rPh sb="0" eb="1">
      <t>シ</t>
    </rPh>
    <rPh sb="2" eb="3">
      <t>メイ</t>
    </rPh>
    <phoneticPr fontId="5"/>
  </si>
  <si>
    <t>住 所</t>
    <rPh sb="0" eb="1">
      <t>ジュウ</t>
    </rPh>
    <rPh sb="2" eb="3">
      <t>ショ</t>
    </rPh>
    <phoneticPr fontId="5"/>
  </si>
  <si>
    <t>受 注 者</t>
    <rPh sb="0" eb="1">
      <t>ウケ</t>
    </rPh>
    <rPh sb="2" eb="3">
      <t>チュウ</t>
    </rPh>
    <rPh sb="4" eb="5">
      <t>シャ</t>
    </rPh>
    <phoneticPr fontId="5"/>
  </si>
  <si>
    <t>浜田市長　様</t>
    <rPh sb="0" eb="3">
      <t>ハマダシ</t>
    </rPh>
    <rPh sb="3" eb="4">
      <t>チョウ</t>
    </rPh>
    <rPh sb="5" eb="6">
      <t>サマ</t>
    </rPh>
    <phoneticPr fontId="5"/>
  </si>
  <si>
    <t>令和　　　　年　　　　月　　　　日</t>
    <rPh sb="0" eb="2">
      <t>レイワ</t>
    </rPh>
    <rPh sb="6" eb="7">
      <t>ネン</t>
    </rPh>
    <rPh sb="11" eb="12">
      <t>ガツ</t>
    </rPh>
    <rPh sb="16" eb="17">
      <t>ニチ</t>
    </rPh>
    <phoneticPr fontId="5"/>
  </si>
  <si>
    <t>様式第6号</t>
    <rPh sb="0" eb="3">
      <t>ヨウ</t>
    </rPh>
    <rPh sb="4" eb="5">
      <t>ゴウ</t>
    </rPh>
    <phoneticPr fontId="5"/>
  </si>
  <si>
    <t>：土木工事業者が土木一式工事を請け負い、この工事の中に管工事があった場合は、管工事の主任技術者を置かなければならない。自社に居ない場合は、下請の専門業者となる。</t>
    <phoneticPr fontId="5"/>
  </si>
  <si>
    <t>例</t>
    <rPh sb="0" eb="1">
      <t>レイ</t>
    </rPh>
    <phoneticPr fontId="5"/>
  </si>
  <si>
    <t>専門技術者 土木工事業又は建築工事業を営む者が、土木一式工事又は建築一式工事以外の建設工事を施工するとき、又は許可を受けた建設工事に付帯する他の建設工事を施工する場合において、建設業法第26条の2 により配置することが要求されている技術者。</t>
    <phoneticPr fontId="5"/>
  </si>
  <si>
    <t>○</t>
    <phoneticPr fontId="5"/>
  </si>
  <si>
    <r>
      <t>監理技術者補佐　監理技術者を専任で配置しなければならない工事において</t>
    </r>
    <r>
      <rPr>
        <sz val="10"/>
        <color indexed="8"/>
        <rFont val="ＭＳ 明朝"/>
        <family val="1"/>
        <charset val="128"/>
      </rPr>
      <t>監理技術者の行うべき職務を補佐する者として、</t>
    </r>
    <r>
      <rPr>
        <sz val="10"/>
        <rFont val="ＭＳ 明朝"/>
        <family val="1"/>
        <charset val="128"/>
      </rPr>
      <t>建設業法第26条第3項により配置された技術者（該当者は、</t>
    </r>
    <r>
      <rPr>
        <sz val="10"/>
        <color indexed="8"/>
        <rFont val="ＭＳ 明朝"/>
        <family val="1"/>
        <charset val="128"/>
      </rPr>
      <t>第十五条第二号イ、ロ又はハに準ずる者として政令で定める者</t>
    </r>
    <r>
      <rPr>
        <sz val="10"/>
        <rFont val="ＭＳ 明朝"/>
        <family val="1"/>
        <charset val="128"/>
      </rPr>
      <t>に該当する者）。</t>
    </r>
  </si>
  <si>
    <r>
      <t>監理技術者 下請契約の請負代金の額（下請契約が2以上あるときは、それらの請負代金の額の総額）</t>
    </r>
    <r>
      <rPr>
        <sz val="10"/>
        <color indexed="10"/>
        <rFont val="ＭＳ 明朝"/>
        <family val="1"/>
        <charset val="128"/>
      </rPr>
      <t>5,000万円</t>
    </r>
    <r>
      <rPr>
        <sz val="10"/>
        <rFont val="ＭＳ 明朝"/>
        <family val="1"/>
        <charset val="128"/>
      </rPr>
      <t>以上（建築一式工事は</t>
    </r>
    <r>
      <rPr>
        <sz val="10"/>
        <color indexed="10"/>
        <rFont val="ＭＳ 明朝"/>
        <family val="1"/>
        <charset val="128"/>
      </rPr>
      <t>8,000万円</t>
    </r>
    <r>
      <rPr>
        <sz val="10"/>
        <rFont val="ＭＳ 明朝"/>
        <family val="1"/>
        <charset val="128"/>
      </rPr>
      <t>以上）になる場合において、元請業者である特定建設業者が、当該工事現場における建設工事の施工の技術上の管理をつかさどる者として、建設業法第26条第2項により配置が義務づけられている技術者（該当者は、業法第15条第2号に該当する者）。</t>
    </r>
    <phoneticPr fontId="5"/>
  </si>
  <si>
    <t>主任技術者 工事現場における建設工事の施工の技術上の管理をつかさどる者として建設業法第26条1項により配置が義務づけられている技術者のことである（該当者は、業法第7条第2号に該当する者）。</t>
    <phoneticPr fontId="5"/>
  </si>
  <si>
    <t>現場代理人 請負契約の的確な履行を確保するため、工事現場の運営及び取締りのほか、工事の施工及び契約関係事務に関する一切の事項を処理する者として工事現場に置かれる受注者の代理人である。</t>
    <rPh sb="80" eb="82">
      <t>ジュチュウ</t>
    </rPh>
    <phoneticPr fontId="5"/>
  </si>
  <si>
    <t>用語の定義</t>
  </si>
  <si>
    <t>(2)資格証明書又は実務経験証明書等の写し</t>
    <phoneticPr fontId="5"/>
  </si>
  <si>
    <t>※健康保険被保険者証の写しは、保険者番号、被保険者等記号・番号、二次元コード（ORコード）（※記載がある場合のみ）にマスキングを施して提出すること。</t>
    <phoneticPr fontId="5"/>
  </si>
  <si>
    <t>③健康保険・厚生年金被保険者標準報酬決定通知書の写し</t>
    <phoneticPr fontId="5"/>
  </si>
  <si>
    <t>②雇用保険被保険者資格取得等確認通知書（事業主通知用）の写し</t>
    <phoneticPr fontId="5"/>
  </si>
  <si>
    <t>①健康保険被保険者証（表紙部分）の写し</t>
    <phoneticPr fontId="5"/>
  </si>
  <si>
    <t>(1)常勤性を証明する次のいずれかの書類の写し</t>
    <phoneticPr fontId="5"/>
  </si>
  <si>
    <t>　現場代理人については、(1)に掲げる書類を、配置技術者については、(1)及び(2)に掲げる書類を添付すること。</t>
    <phoneticPr fontId="5"/>
  </si>
  <si>
    <t>添付書類</t>
  </si>
  <si>
    <r>
      <t>公共性のある工作物に関する請負金額</t>
    </r>
    <r>
      <rPr>
        <sz val="10"/>
        <color indexed="10"/>
        <rFont val="ＭＳ 明朝"/>
        <family val="1"/>
        <charset val="128"/>
      </rPr>
      <t>4,500万円</t>
    </r>
    <r>
      <rPr>
        <sz val="10"/>
        <rFont val="ＭＳ 明朝"/>
        <family val="1"/>
        <charset val="128"/>
      </rPr>
      <t>以上（建築一式工事は</t>
    </r>
    <r>
      <rPr>
        <sz val="10"/>
        <color indexed="10"/>
        <rFont val="ＭＳ 明朝"/>
        <family val="1"/>
        <charset val="128"/>
      </rPr>
      <t>9,000万円</t>
    </r>
    <r>
      <rPr>
        <sz val="10"/>
        <rFont val="ＭＳ 明朝"/>
        <family val="1"/>
        <charset val="128"/>
      </rPr>
      <t>以上）の工事については、上記の規定により配置される主任技術者又は監理技術者は、工事現場ごとに専任の者でなければならない。</t>
    </r>
    <phoneticPr fontId="5"/>
  </si>
  <si>
    <t>現場代理人は、現場に常駐する者でなければならない。</t>
    <phoneticPr fontId="5"/>
  </si>
  <si>
    <t>資格区分は、建設業法施行規則別表（二）に規定する資格名を記入する。</t>
    <phoneticPr fontId="5"/>
  </si>
  <si>
    <t>記入上の注意</t>
  </si>
  <si>
    <t>様式第6号（裏面）</t>
    <phoneticPr fontId="5"/>
  </si>
  <si>
    <t xml:space="preserve">※押印は不要とします
</t>
    <phoneticPr fontId="14"/>
  </si>
  <si>
    <r>
      <t>　　</t>
    </r>
    <r>
      <rPr>
        <sz val="10"/>
        <rFont val="ＭＳ 明朝"/>
        <family val="1"/>
        <charset val="128"/>
      </rPr>
      <t>　</t>
    </r>
    <r>
      <rPr>
        <sz val="11"/>
        <rFont val="ＭＳ 明朝"/>
        <family val="1"/>
        <charset val="128"/>
      </rPr>
      <t xml:space="preserve">    ２　着工月日から工期末日迄を記入すること。</t>
    </r>
    <phoneticPr fontId="14"/>
  </si>
  <si>
    <t xml:space="preserve">（例３　　　　　　12） </t>
    <phoneticPr fontId="14"/>
  </si>
  <si>
    <t xml:space="preserve">　　  ２. 1 工程は棒線で記入し、それぞれの日を明示すること。  </t>
    <phoneticPr fontId="14"/>
  </si>
  <si>
    <t>備考　１　日本工業規格Ａ列４番とする。</t>
    <phoneticPr fontId="14"/>
  </si>
  <si>
    <t>10 20</t>
    <phoneticPr fontId="14"/>
  </si>
  <si>
    <t>月</t>
    <rPh sb="0" eb="1">
      <t>ツキ</t>
    </rPh>
    <phoneticPr fontId="14"/>
  </si>
  <si>
    <t>工　種</t>
  </si>
  <si>
    <t>費　目</t>
  </si>
  <si>
    <t>記</t>
  </si>
  <si>
    <t>◀ 第1項を追記</t>
    <rPh sb="2" eb="3">
      <t>ダイ</t>
    </rPh>
    <rPh sb="4" eb="5">
      <t>コウ</t>
    </rPh>
    <rPh sb="6" eb="8">
      <t>ツイキ</t>
    </rPh>
    <phoneticPr fontId="14"/>
  </si>
  <si>
    <t>工　事　名</t>
    <rPh sb="0" eb="1">
      <t>コウ</t>
    </rPh>
    <rPh sb="2" eb="3">
      <t>コト</t>
    </rPh>
    <rPh sb="4" eb="5">
      <t>メイ</t>
    </rPh>
    <phoneticPr fontId="14"/>
  </si>
  <si>
    <t>業　務　名</t>
    <rPh sb="0" eb="1">
      <t>ギョウ</t>
    </rPh>
    <rPh sb="2" eb="3">
      <t>ツトム</t>
    </rPh>
    <rPh sb="4" eb="5">
      <t>メイ</t>
    </rPh>
    <phoneticPr fontId="14"/>
  </si>
  <si>
    <t>氏 名</t>
    <phoneticPr fontId="14"/>
  </si>
  <si>
    <t>住 所</t>
    <phoneticPr fontId="14"/>
  </si>
  <si>
    <t>　　浜田市長　　様</t>
    <phoneticPr fontId="14"/>
  </si>
  <si>
    <t>令和　　　年　　　月　　　日　　</t>
    <rPh sb="0" eb="2">
      <t>レイワ</t>
    </rPh>
    <phoneticPr fontId="14"/>
  </si>
  <si>
    <t>様式第7号</t>
    <rPh sb="0" eb="3">
      <t>ヨウ</t>
    </rPh>
    <rPh sb="4" eb="5">
      <t>ゴウ</t>
    </rPh>
    <phoneticPr fontId="14"/>
  </si>
  <si>
    <t>※押印は不要とします</t>
    <phoneticPr fontId="5"/>
  </si>
  <si>
    <t>（注）工事完成写真を添付すること。</t>
    <rPh sb="3" eb="5">
      <t>コウジ</t>
    </rPh>
    <phoneticPr fontId="5"/>
  </si>
  <si>
    <t>　受付印</t>
    <rPh sb="1" eb="3">
      <t>ウケツケ</t>
    </rPh>
    <rPh sb="3" eb="4">
      <t>イン</t>
    </rPh>
    <phoneticPr fontId="5"/>
  </si>
  <si>
    <t>浜　田　市　長　　様</t>
    <rPh sb="0" eb="1">
      <t>ハマ</t>
    </rPh>
    <rPh sb="2" eb="3">
      <t>タ</t>
    </rPh>
    <rPh sb="4" eb="5">
      <t>シ</t>
    </rPh>
    <rPh sb="6" eb="7">
      <t>チョウ</t>
    </rPh>
    <rPh sb="9" eb="10">
      <t>サマ</t>
    </rPh>
    <phoneticPr fontId="5"/>
  </si>
  <si>
    <t>受注者</t>
    <rPh sb="0" eb="3">
      <t>ジュチュウシャ</t>
    </rPh>
    <phoneticPr fontId="5"/>
  </si>
  <si>
    <t>日</t>
    <rPh sb="0" eb="1">
      <t>ニチ</t>
    </rPh>
    <phoneticPr fontId="5"/>
  </si>
  <si>
    <t>月</t>
    <rPh sb="0" eb="1">
      <t>ガツ</t>
    </rPh>
    <phoneticPr fontId="5"/>
  </si>
  <si>
    <t>年</t>
    <rPh sb="0" eb="1">
      <t>ネン</t>
    </rPh>
    <phoneticPr fontId="5"/>
  </si>
  <si>
    <t>令和</t>
    <phoneticPr fontId="5"/>
  </si>
  <si>
    <t>上記工事の完成について通知します</t>
    <phoneticPr fontId="5"/>
  </si>
  <si>
    <t>実竣工</t>
    <phoneticPr fontId="5"/>
  </si>
  <si>
    <t>令和　　　年　　　月　　　日</t>
    <rPh sb="5" eb="6">
      <t>ネン</t>
    </rPh>
    <rPh sb="9" eb="10">
      <t>ガツ</t>
    </rPh>
    <rPh sb="13" eb="14">
      <t>ヒ</t>
    </rPh>
    <phoneticPr fontId="5"/>
  </si>
  <si>
    <t>令和　　年　　月　　日</t>
  </si>
  <si>
    <t>着手</t>
  </si>
  <si>
    <t>請負金額</t>
    <phoneticPr fontId="5"/>
  </si>
  <si>
    <t>令和　　年　　月　　日</t>
    <rPh sb="4" eb="5">
      <t>ネン</t>
    </rPh>
    <rPh sb="7" eb="8">
      <t>ガツ</t>
    </rPh>
    <rPh sb="10" eb="11">
      <t>ヒ</t>
    </rPh>
    <phoneticPr fontId="5"/>
  </si>
  <si>
    <t>契約年月日</t>
    <rPh sb="0" eb="2">
      <t>ケイヤク</t>
    </rPh>
    <rPh sb="2" eb="5">
      <t>ネンガッピ</t>
    </rPh>
    <phoneticPr fontId="5"/>
  </si>
  <si>
    <t>町</t>
    <rPh sb="0" eb="1">
      <t>チョウ</t>
    </rPh>
    <phoneticPr fontId="5"/>
  </si>
  <si>
    <t>工事場所</t>
    <phoneticPr fontId="5"/>
  </si>
  <si>
    <t>○○工事</t>
    <rPh sb="2" eb="4">
      <t>コウジ</t>
    </rPh>
    <phoneticPr fontId="5"/>
  </si>
  <si>
    <t>工事名</t>
    <rPh sb="0" eb="2">
      <t>コウジ</t>
    </rPh>
    <rPh sb="2" eb="3">
      <t>ナ</t>
    </rPh>
    <phoneticPr fontId="5"/>
  </si>
  <si>
    <t>工　事　完　成　通　知　書</t>
    <phoneticPr fontId="5"/>
  </si>
  <si>
    <t>係</t>
    <rPh sb="0" eb="1">
      <t>カカリ</t>
    </rPh>
    <phoneticPr fontId="5"/>
  </si>
  <si>
    <t>係長</t>
    <rPh sb="0" eb="2">
      <t>カカリチョウ</t>
    </rPh>
    <phoneticPr fontId="5"/>
  </si>
  <si>
    <t>課長</t>
    <rPh sb="0" eb="2">
      <t>カチョウ</t>
    </rPh>
    <phoneticPr fontId="5"/>
  </si>
  <si>
    <t>検査員</t>
    <rPh sb="0" eb="3">
      <t>ケンサイン</t>
    </rPh>
    <phoneticPr fontId="5"/>
  </si>
  <si>
    <t>様式第１３号</t>
    <rPh sb="0" eb="2">
      <t>ヨウシキ</t>
    </rPh>
    <rPh sb="2" eb="3">
      <t>ダイ</t>
    </rPh>
    <rPh sb="5" eb="6">
      <t>ゴウ</t>
    </rPh>
    <phoneticPr fontId="5"/>
  </si>
  <si>
    <t>　本工事について、カードリーダーの設置等、就業履歴が蓄積可能な環境の有無    （　有　・ 無　）</t>
    <phoneticPr fontId="27"/>
  </si>
  <si>
    <t>　本工事について、現場・契約情報の建設キャリアアップシステムへの登録の有無  （　有　・ 無　）</t>
    <phoneticPr fontId="27"/>
  </si>
  <si>
    <t>　共済契約者である元請負人の建設キャリアアップシステム事業者登録の有無　    （　有　・ 無　）</t>
    <rPh sb="42" eb="43">
      <t>アリ</t>
    </rPh>
    <rPh sb="46" eb="47">
      <t>ム</t>
    </rPh>
    <phoneticPr fontId="27"/>
  </si>
  <si>
    <t>建設キャリアアップシステム登録情報</t>
    <phoneticPr fontId="27"/>
  </si>
  <si>
    <t>（参考）</t>
    <phoneticPr fontId="27"/>
  </si>
  <si>
    <t>購入額の根拠を記入</t>
    <rPh sb="0" eb="3">
      <t>コウニュウガク</t>
    </rPh>
    <rPh sb="4" eb="6">
      <t>コンキョ</t>
    </rPh>
    <rPh sb="7" eb="9">
      <t>キニュウ</t>
    </rPh>
    <phoneticPr fontId="27"/>
  </si>
  <si>
    <t xml:space="preserve">4.その他 </t>
    <phoneticPr fontId="27"/>
  </si>
  <si>
    <t>　</t>
  </si>
  <si>
    <t>※対象工事における労働者の建退共加入率</t>
    <rPh sb="1" eb="5">
      <t>タイショウコウジ</t>
    </rPh>
    <rPh sb="9" eb="12">
      <t>ロウドウシャ</t>
    </rPh>
    <rPh sb="13" eb="16">
      <t>ケンタイキョウ</t>
    </rPh>
    <rPh sb="16" eb="18">
      <t>カニュウ</t>
    </rPh>
    <rPh sb="18" eb="19">
      <t>リツ</t>
    </rPh>
    <phoneticPr fontId="27"/>
  </si>
  <si>
    <t>％</t>
    <phoneticPr fontId="27"/>
  </si>
  <si>
    <t>円</t>
    <rPh sb="0" eb="1">
      <t>エン</t>
    </rPh>
    <phoneticPr fontId="27"/>
  </si>
  <si>
    <t>＝</t>
    <phoneticPr fontId="27"/>
  </si>
  <si>
    <t>×</t>
    <phoneticPr fontId="27"/>
  </si>
  <si>
    <t>※加入率</t>
    <rPh sb="1" eb="3">
      <t>カニュウ</t>
    </rPh>
    <rPh sb="3" eb="4">
      <t>リツ</t>
    </rPh>
    <phoneticPr fontId="27"/>
  </si>
  <si>
    <t>購入率</t>
    <rPh sb="0" eb="2">
      <t>コウニュウ</t>
    </rPh>
    <rPh sb="2" eb="3">
      <t>リツ</t>
    </rPh>
    <phoneticPr fontId="27"/>
  </si>
  <si>
    <t>総工事費</t>
    <rPh sb="0" eb="1">
      <t>ソウ</t>
    </rPh>
    <rPh sb="1" eb="4">
      <t>コウジヒ</t>
    </rPh>
    <phoneticPr fontId="27"/>
  </si>
  <si>
    <t>3. 対象労働者数と当該労働者の就労日数の把握が困難な場合</t>
    <phoneticPr fontId="27"/>
  </si>
  <si>
    <t>人日</t>
    <rPh sb="0" eb="1">
      <t>ニン</t>
    </rPh>
    <rPh sb="1" eb="2">
      <t>ニチ</t>
    </rPh>
    <phoneticPr fontId="27"/>
  </si>
  <si>
    <t>販売価格</t>
    <rPh sb="0" eb="2">
      <t>ハンバイ</t>
    </rPh>
    <rPh sb="2" eb="4">
      <t>カカク</t>
    </rPh>
    <phoneticPr fontId="27"/>
  </si>
  <si>
    <t>就労予定延人数</t>
    <rPh sb="0" eb="2">
      <t>シュウロウ</t>
    </rPh>
    <rPh sb="2" eb="4">
      <t>ヨテイ</t>
    </rPh>
    <rPh sb="4" eb="5">
      <t>ノ</t>
    </rPh>
    <rPh sb="5" eb="7">
      <t>ニンズウ</t>
    </rPh>
    <phoneticPr fontId="27"/>
  </si>
  <si>
    <t>2. 対象労働者数と当該労働者の就労日数を的確に把握している場合</t>
    <phoneticPr fontId="27"/>
  </si>
  <si>
    <t>1. 発注者の指示のとおり</t>
    <phoneticPr fontId="27"/>
  </si>
  <si>
    <r>
      <t>当該工事における共済証紙購入の考え方　(該当する</t>
    </r>
    <r>
      <rPr>
        <sz val="14"/>
        <color theme="1"/>
        <rFont val="ＭＳ Ｐゴシック"/>
        <family val="3"/>
        <charset val="128"/>
      </rPr>
      <t>□</t>
    </r>
    <r>
      <rPr>
        <sz val="11"/>
        <color theme="1"/>
        <rFont val="游ゴシック"/>
        <family val="2"/>
        <scheme val="minor"/>
      </rPr>
      <t>に✓をチェックして下さい)</t>
    </r>
    <phoneticPr fontId="27"/>
  </si>
  <si>
    <t>(掛金収納書は台紙に貼り付ける)</t>
    <rPh sb="1" eb="3">
      <t>カケキン</t>
    </rPh>
    <rPh sb="3" eb="5">
      <t>シュウノウ</t>
    </rPh>
    <rPh sb="5" eb="6">
      <t>ショ</t>
    </rPh>
    <rPh sb="7" eb="9">
      <t>ダイシ</t>
    </rPh>
    <rPh sb="10" eb="11">
      <t>ハ</t>
    </rPh>
    <rPh sb="12" eb="13">
      <t>ツ</t>
    </rPh>
    <phoneticPr fontId="27"/>
  </si>
  <si>
    <t>掛金収納書提出用台紙</t>
    <rPh sb="0" eb="2">
      <t>カケキン</t>
    </rPh>
    <rPh sb="2" eb="4">
      <t>シュウノウ</t>
    </rPh>
    <rPh sb="4" eb="5">
      <t>ショ</t>
    </rPh>
    <rPh sb="5" eb="7">
      <t>テイシュツ</t>
    </rPh>
    <rPh sb="7" eb="8">
      <t>ヨウ</t>
    </rPh>
    <rPh sb="8" eb="10">
      <t>ダイシ</t>
    </rPh>
    <phoneticPr fontId="27"/>
  </si>
  <si>
    <t>共済証紙購入金額</t>
    <rPh sb="0" eb="2">
      <t>キョウサイ</t>
    </rPh>
    <rPh sb="2" eb="4">
      <t>ショウシ</t>
    </rPh>
    <rPh sb="4" eb="6">
      <t>コウニュウ</t>
    </rPh>
    <rPh sb="6" eb="8">
      <t>キンガク</t>
    </rPh>
    <phoneticPr fontId="27"/>
  </si>
  <si>
    <t>建設キャリアアップシステム事業者ID</t>
    <rPh sb="0" eb="2">
      <t>ケンセツ</t>
    </rPh>
    <rPh sb="13" eb="16">
      <t>ジギョウシャ</t>
    </rPh>
    <phoneticPr fontId="27"/>
  </si>
  <si>
    <t>共済契約者番号</t>
    <rPh sb="0" eb="2">
      <t>キョウサイ</t>
    </rPh>
    <rPh sb="2" eb="5">
      <t>ケイヤクシャ</t>
    </rPh>
    <rPh sb="5" eb="7">
      <t>バンゴウ</t>
    </rPh>
    <phoneticPr fontId="27"/>
  </si>
  <si>
    <t>名　 所</t>
    <rPh sb="0" eb="1">
      <t>ナ</t>
    </rPh>
    <rPh sb="3" eb="4">
      <t>ショ</t>
    </rPh>
    <phoneticPr fontId="27"/>
  </si>
  <si>
    <t>住　 所</t>
    <rPh sb="0" eb="1">
      <t>ジュウ</t>
    </rPh>
    <rPh sb="3" eb="4">
      <t>ショ</t>
    </rPh>
    <phoneticPr fontId="27"/>
  </si>
  <si>
    <t>受注者（元請）</t>
    <rPh sb="0" eb="3">
      <t>ジュチュウシャ</t>
    </rPh>
    <rPh sb="4" eb="6">
      <t>モトウケ</t>
    </rPh>
    <phoneticPr fontId="27"/>
  </si>
  <si>
    <t>建設キャリアアップシステム現場ID</t>
    <rPh sb="0" eb="2">
      <t>ケンセツ</t>
    </rPh>
    <rPh sb="13" eb="15">
      <t>ゲンバ</t>
    </rPh>
    <phoneticPr fontId="27"/>
  </si>
  <si>
    <t>工事番号および工事名</t>
    <rPh sb="0" eb="2">
      <t>コウジ</t>
    </rPh>
    <rPh sb="2" eb="4">
      <t>バンゴウ</t>
    </rPh>
    <rPh sb="7" eb="10">
      <t>コウジメイ</t>
    </rPh>
    <phoneticPr fontId="27"/>
  </si>
  <si>
    <t>殿</t>
    <rPh sb="0" eb="1">
      <t>トノ</t>
    </rPh>
    <phoneticPr fontId="27"/>
  </si>
  <si>
    <t>発注者</t>
    <rPh sb="0" eb="1">
      <t>ハツ</t>
    </rPh>
    <rPh sb="1" eb="2">
      <t>チュウ</t>
    </rPh>
    <rPh sb="2" eb="3">
      <t>モノ</t>
    </rPh>
    <phoneticPr fontId="27"/>
  </si>
  <si>
    <t>様式第033号</t>
    <rPh sb="0" eb="2">
      <t>ヨウシキ</t>
    </rPh>
    <rPh sb="2" eb="3">
      <t>ダイ</t>
    </rPh>
    <rPh sb="6" eb="7">
      <t>ゴウ</t>
    </rPh>
    <phoneticPr fontId="27"/>
  </si>
  <si>
    <t>人</t>
    <rPh sb="0" eb="1">
      <t>ニン</t>
    </rPh>
    <phoneticPr fontId="27"/>
  </si>
  <si>
    <t>建設キャリアアップシステムの作業員登録を行った労働者数</t>
    <phoneticPr fontId="27"/>
  </si>
  <si>
    <t>・</t>
    <phoneticPr fontId="27"/>
  </si>
  <si>
    <t>者</t>
    <rPh sb="0" eb="1">
      <t>モノ</t>
    </rPh>
    <phoneticPr fontId="27"/>
  </si>
  <si>
    <t>建設キャリアアップシステムの施工体制を登録した事業者数</t>
    <phoneticPr fontId="27"/>
  </si>
  <si>
    <t>建設キャリアアップシステムによる就労履歴数</t>
    <phoneticPr fontId="27"/>
  </si>
  <si>
    <t>（参考：工事全体の数を記入すること）</t>
    <phoneticPr fontId="27"/>
  </si>
  <si>
    <t>対象労働者数</t>
    <rPh sb="0" eb="2">
      <t>タイショウ</t>
    </rPh>
    <rPh sb="2" eb="5">
      <t>ロウドウシャ</t>
    </rPh>
    <rPh sb="5" eb="6">
      <t>スウ</t>
    </rPh>
    <phoneticPr fontId="27"/>
  </si>
  <si>
    <t>事業者数（元請を含む）</t>
    <rPh sb="0" eb="3">
      <t>ジギョウシャ</t>
    </rPh>
    <rPh sb="3" eb="4">
      <t>スウ</t>
    </rPh>
    <rPh sb="5" eb="7">
      <t>モトウケ</t>
    </rPh>
    <rPh sb="8" eb="9">
      <t>フク</t>
    </rPh>
    <phoneticPr fontId="27"/>
  </si>
  <si>
    <t>証紙貼付方式</t>
    <rPh sb="0" eb="2">
      <t>ショウシ</t>
    </rPh>
    <rPh sb="2" eb="4">
      <t>チョウフ</t>
    </rPh>
    <rPh sb="4" eb="6">
      <t>ホウシキ</t>
    </rPh>
    <phoneticPr fontId="27"/>
  </si>
  <si>
    <t>電子申請方式</t>
    <rPh sb="0" eb="2">
      <t>デンシ</t>
    </rPh>
    <rPh sb="2" eb="4">
      <t>シンセイ</t>
    </rPh>
    <rPh sb="4" eb="6">
      <t>ホウシキ</t>
    </rPh>
    <phoneticPr fontId="27"/>
  </si>
  <si>
    <t>採用した方式</t>
    <rPh sb="0" eb="2">
      <t>サイヨウ</t>
    </rPh>
    <rPh sb="4" eb="6">
      <t>ホウシキ</t>
    </rPh>
    <phoneticPr fontId="27"/>
  </si>
  <si>
    <t>建退共対象労働者延べ就労日数（掛金充当日数）</t>
    <phoneticPr fontId="27"/>
  </si>
  <si>
    <t>建退共対象労働者</t>
    <rPh sb="0" eb="3">
      <t>ケ</t>
    </rPh>
    <rPh sb="3" eb="5">
      <t>タイショウ</t>
    </rPh>
    <rPh sb="5" eb="8">
      <t>ロウドウシャ</t>
    </rPh>
    <phoneticPr fontId="27"/>
  </si>
  <si>
    <t>（２）</t>
    <phoneticPr fontId="27"/>
  </si>
  <si>
    <t>本工事に従事した労働者数</t>
    <rPh sb="0" eb="1">
      <t>ホン</t>
    </rPh>
    <rPh sb="1" eb="3">
      <t>コウジ</t>
    </rPh>
    <rPh sb="4" eb="6">
      <t>ジュウジ</t>
    </rPh>
    <rPh sb="8" eb="11">
      <t>ロウドウシャ</t>
    </rPh>
    <rPh sb="11" eb="12">
      <t>スウ</t>
    </rPh>
    <phoneticPr fontId="2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</si>
  <si>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27"/>
  </si>
  <si>
    <t>労働者延べ就労日数</t>
    <rPh sb="0" eb="3">
      <t>ロウドウシャ</t>
    </rPh>
    <rPh sb="3" eb="4">
      <t>ノ</t>
    </rPh>
    <rPh sb="5" eb="7">
      <t>シュウロウ</t>
    </rPh>
    <rPh sb="7" eb="9">
      <t>ニッスウ</t>
    </rPh>
    <phoneticPr fontId="27"/>
  </si>
  <si>
    <t>工事全体</t>
    <rPh sb="0" eb="2">
      <t>コウジ</t>
    </rPh>
    <rPh sb="2" eb="4">
      <t>ゼンタイ</t>
    </rPh>
    <phoneticPr fontId="27"/>
  </si>
  <si>
    <t>（１）</t>
    <phoneticPr fontId="27"/>
  </si>
  <si>
    <t>上記工事に係る建設業退職金共済制度の掛金充当実績について、以下のとおり報告します。</t>
    <phoneticPr fontId="27"/>
  </si>
  <si>
    <t>日</t>
    <rPh sb="0" eb="1">
      <t>ニチ</t>
    </rPh>
    <phoneticPr fontId="27"/>
  </si>
  <si>
    <t>月</t>
    <rPh sb="0" eb="1">
      <t>ガツ</t>
    </rPh>
    <phoneticPr fontId="27"/>
  </si>
  <si>
    <t>年</t>
    <rPh sb="0" eb="1">
      <t>ネン</t>
    </rPh>
    <phoneticPr fontId="27"/>
  </si>
  <si>
    <t>～</t>
    <phoneticPr fontId="27"/>
  </si>
  <si>
    <t>工事期間</t>
    <rPh sb="0" eb="2">
      <t>コウジ</t>
    </rPh>
    <rPh sb="2" eb="4">
      <t>キカン</t>
    </rPh>
    <phoneticPr fontId="27"/>
  </si>
  <si>
    <t>工事番号および工事名</t>
    <rPh sb="0" eb="2">
      <t>コウジ</t>
    </rPh>
    <rPh sb="2" eb="4">
      <t>バンゴウ</t>
    </rPh>
    <rPh sb="7" eb="9">
      <t>コウジ</t>
    </rPh>
    <rPh sb="9" eb="10">
      <t>メイ</t>
    </rPh>
    <phoneticPr fontId="27"/>
  </si>
  <si>
    <t>名称</t>
    <rPh sb="0" eb="2">
      <t>メイショウ</t>
    </rPh>
    <phoneticPr fontId="27"/>
  </si>
  <si>
    <t>住所</t>
    <rPh sb="0" eb="2">
      <t>ジュウショ</t>
    </rPh>
    <phoneticPr fontId="27"/>
  </si>
  <si>
    <t>受注者</t>
    <rPh sb="0" eb="3">
      <t>ジュチュウシャ</t>
    </rPh>
    <phoneticPr fontId="27"/>
  </si>
  <si>
    <t>発注者</t>
    <phoneticPr fontId="27"/>
  </si>
  <si>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27"/>
  </si>
  <si>
    <t>様式第031号</t>
    <rPh sb="0" eb="2">
      <t>ヨウシキ</t>
    </rPh>
    <rPh sb="2" eb="3">
      <t>ダイ</t>
    </rPh>
    <rPh sb="6" eb="7">
      <t>ゴウ</t>
    </rPh>
    <phoneticPr fontId="27"/>
  </si>
  <si>
    <t>道川港等名</t>
    <rPh sb="0" eb="1">
      <t>ミチ</t>
    </rPh>
    <rPh sb="1" eb="2">
      <t>カワ</t>
    </rPh>
    <rPh sb="2" eb="3">
      <t>ミナト</t>
    </rPh>
    <rPh sb="3" eb="4">
      <t>トウ</t>
    </rPh>
    <rPh sb="4" eb="5">
      <t>ナ</t>
    </rPh>
    <phoneticPr fontId="5"/>
  </si>
  <si>
    <t>工　事　名</t>
    <rPh sb="0" eb="1">
      <t>コウ</t>
    </rPh>
    <rPh sb="2" eb="3">
      <t>コト</t>
    </rPh>
    <rPh sb="4" eb="5">
      <t>ナ</t>
    </rPh>
    <phoneticPr fontId="5"/>
  </si>
  <si>
    <t>下記工事の工事目的物を契約約款第32条第4項の規定に基づき引き渡します。</t>
    <rPh sb="0" eb="2">
      <t>カキ</t>
    </rPh>
    <rPh sb="2" eb="4">
      <t>コウジ</t>
    </rPh>
    <rPh sb="5" eb="7">
      <t>コウジ</t>
    </rPh>
    <rPh sb="7" eb="10">
      <t>モクテキブツ</t>
    </rPh>
    <rPh sb="11" eb="13">
      <t>ケイヤク</t>
    </rPh>
    <rPh sb="13" eb="15">
      <t>ヤッカン</t>
    </rPh>
    <rPh sb="15" eb="16">
      <t>ダイ</t>
    </rPh>
    <rPh sb="18" eb="19">
      <t>ジョウ</t>
    </rPh>
    <rPh sb="19" eb="20">
      <t>ダイ</t>
    </rPh>
    <rPh sb="21" eb="22">
      <t>コウ</t>
    </rPh>
    <rPh sb="23" eb="25">
      <t>キテイ</t>
    </rPh>
    <rPh sb="26" eb="27">
      <t>モト</t>
    </rPh>
    <rPh sb="29" eb="30">
      <t>ヒ</t>
    </rPh>
    <rPh sb="31" eb="32">
      <t>ワタ</t>
    </rPh>
    <phoneticPr fontId="5"/>
  </si>
  <si>
    <t>氏名</t>
    <rPh sb="0" eb="2">
      <t>シメイ</t>
    </rPh>
    <phoneticPr fontId="5"/>
  </si>
  <si>
    <t>商号</t>
    <rPh sb="0" eb="2">
      <t>ショウゴウ</t>
    </rPh>
    <phoneticPr fontId="5"/>
  </si>
  <si>
    <t>住所</t>
    <rPh sb="0" eb="2">
      <t>ジュウショ</t>
    </rPh>
    <phoneticPr fontId="5"/>
  </si>
  <si>
    <t>（ 受注者 ）</t>
    <rPh sb="2" eb="5">
      <t>ジュチュウシャ</t>
    </rPh>
    <phoneticPr fontId="5"/>
  </si>
  <si>
    <t>浜田市長　　様</t>
    <rPh sb="0" eb="4">
      <t>ハマダシチョウ</t>
    </rPh>
    <rPh sb="6" eb="7">
      <t>サマ</t>
    </rPh>
    <phoneticPr fontId="5"/>
  </si>
  <si>
    <t>　令和　　　年　　　月　　　日</t>
    <rPh sb="1" eb="3">
      <t>レイワ</t>
    </rPh>
    <rPh sb="6" eb="7">
      <t>ネン</t>
    </rPh>
    <rPh sb="10" eb="11">
      <t>ガツ</t>
    </rPh>
    <rPh sb="14" eb="15">
      <t>ヒ</t>
    </rPh>
    <phoneticPr fontId="5"/>
  </si>
  <si>
    <t>引　　　渡　　　書</t>
    <rPh sb="0" eb="1">
      <t>イン</t>
    </rPh>
    <rPh sb="4" eb="5">
      <t>ワタリ</t>
    </rPh>
    <rPh sb="8" eb="9">
      <t>ショ</t>
    </rPh>
    <phoneticPr fontId="5"/>
  </si>
  <si>
    <t>下記のとおり引渡しを受けました。</t>
    <rPh sb="0" eb="2">
      <t>カキ</t>
    </rPh>
    <rPh sb="6" eb="8">
      <t>ヒキワタ</t>
    </rPh>
    <rPh sb="10" eb="11">
      <t>ウ</t>
    </rPh>
    <phoneticPr fontId="5"/>
  </si>
  <si>
    <t>係</t>
    <rPh sb="0" eb="1">
      <t>カカ</t>
    </rPh>
    <phoneticPr fontId="5"/>
  </si>
  <si>
    <t>部長</t>
    <rPh sb="0" eb="2">
      <t>ブチョウ</t>
    </rPh>
    <phoneticPr fontId="5"/>
  </si>
  <si>
    <t>副市長</t>
    <rPh sb="0" eb="3">
      <t>フクシチョウ</t>
    </rPh>
    <phoneticPr fontId="5"/>
  </si>
  <si>
    <t>市長</t>
    <rPh sb="0" eb="2">
      <t>シチョウ</t>
    </rPh>
    <phoneticPr fontId="5"/>
  </si>
  <si>
    <t>6.入札時に提出した工事費内訳書に法定福利費を明示し、工事費内訳書記載の工事費と
　契約額が一致している場合は提出不要。</t>
    <phoneticPr fontId="5"/>
  </si>
  <si>
    <t>5.契約締結後、7日以内に提出すること。</t>
    <rPh sb="2" eb="4">
      <t>ケイヤク</t>
    </rPh>
    <rPh sb="4" eb="6">
      <t>テイケツ</t>
    </rPh>
    <rPh sb="6" eb="7">
      <t>ゴ</t>
    </rPh>
    <rPh sb="9" eb="10">
      <t>ニチ</t>
    </rPh>
    <rPh sb="10" eb="12">
      <t>イナイ</t>
    </rPh>
    <rPh sb="13" eb="15">
      <t>テイシュツ</t>
    </rPh>
    <phoneticPr fontId="5"/>
  </si>
  <si>
    <t>4.この様式により難い場合は、適宜この様式に準じて作成すること。</t>
    <rPh sb="4" eb="6">
      <t>ヨウシキ</t>
    </rPh>
    <rPh sb="9" eb="10">
      <t>ガタ</t>
    </rPh>
    <rPh sb="11" eb="13">
      <t>バアイ</t>
    </rPh>
    <rPh sb="15" eb="16">
      <t>テキ</t>
    </rPh>
    <rPh sb="16" eb="17">
      <t>ギ</t>
    </rPh>
    <rPh sb="19" eb="21">
      <t>ヨウシキ</t>
    </rPh>
    <rPh sb="22" eb="23">
      <t>ジュン</t>
    </rPh>
    <rPh sb="25" eb="27">
      <t>サクセイ</t>
    </rPh>
    <phoneticPr fontId="5"/>
  </si>
  <si>
    <t>3.健康保険、厚生年金及び雇用保険に係る法定福利費を明示すること。</t>
    <rPh sb="2" eb="4">
      <t>ケンコウ</t>
    </rPh>
    <rPh sb="4" eb="6">
      <t>ホケン</t>
    </rPh>
    <rPh sb="7" eb="9">
      <t>コウセイ</t>
    </rPh>
    <rPh sb="9" eb="11">
      <t>ネンキン</t>
    </rPh>
    <rPh sb="11" eb="12">
      <t>オヨ</t>
    </rPh>
    <rPh sb="13" eb="15">
      <t>コヨウ</t>
    </rPh>
    <rPh sb="15" eb="17">
      <t>ホケン</t>
    </rPh>
    <rPh sb="18" eb="19">
      <t>カカ</t>
    </rPh>
    <rPh sb="20" eb="22">
      <t>ホウテイ</t>
    </rPh>
    <rPh sb="22" eb="24">
      <t>フクリ</t>
    </rPh>
    <rPh sb="24" eb="25">
      <t>ヒ</t>
    </rPh>
    <rPh sb="26" eb="28">
      <t>メイジ</t>
    </rPh>
    <phoneticPr fontId="5"/>
  </si>
  <si>
    <t>2.落札した金額と内訳書の工事価格（税抜き）を必ず一致させること。</t>
    <rPh sb="2" eb="4">
      <t>ラクサツ</t>
    </rPh>
    <rPh sb="6" eb="8">
      <t>キンガク</t>
    </rPh>
    <rPh sb="9" eb="12">
      <t>ウチワケショ</t>
    </rPh>
    <rPh sb="13" eb="15">
      <t>コウジ</t>
    </rPh>
    <rPh sb="15" eb="17">
      <t>カカク</t>
    </rPh>
    <rPh sb="18" eb="19">
      <t>ゼイ</t>
    </rPh>
    <rPh sb="19" eb="20">
      <t>ヌ</t>
    </rPh>
    <rPh sb="23" eb="24">
      <t>カナラ</t>
    </rPh>
    <rPh sb="25" eb="27">
      <t>イッチ</t>
    </rPh>
    <phoneticPr fontId="5"/>
  </si>
  <si>
    <t>1.内訳書に記載する区分は金抜き設計図書を参考にすること。</t>
    <rPh sb="2" eb="5">
      <t>ウチワケショ</t>
    </rPh>
    <rPh sb="6" eb="8">
      <t>キサイ</t>
    </rPh>
    <rPh sb="10" eb="12">
      <t>クブン</t>
    </rPh>
    <rPh sb="13" eb="14">
      <t>キン</t>
    </rPh>
    <rPh sb="14" eb="15">
      <t>ヌ</t>
    </rPh>
    <rPh sb="16" eb="18">
      <t>セッケイ</t>
    </rPh>
    <rPh sb="18" eb="20">
      <t>トショ</t>
    </rPh>
    <rPh sb="21" eb="23">
      <t>サンコウ</t>
    </rPh>
    <phoneticPr fontId="5"/>
  </si>
  <si>
    <t>※記入上の注意事項</t>
    <rPh sb="1" eb="3">
      <t>キニュウ</t>
    </rPh>
    <rPh sb="3" eb="4">
      <t>ジョウ</t>
    </rPh>
    <rPh sb="5" eb="7">
      <t>チュウイ</t>
    </rPh>
    <rPh sb="7" eb="9">
      <t>ジコウ</t>
    </rPh>
    <phoneticPr fontId="5"/>
  </si>
  <si>
    <t>(工事価格のうち、現場労働者に関する健康保険、厚生年金保険及び
 雇用保険の法定の事業主負担額）</t>
    <rPh sb="1" eb="3">
      <t>コウジ</t>
    </rPh>
    <rPh sb="3" eb="5">
      <t>カカク</t>
    </rPh>
    <rPh sb="9" eb="11">
      <t>ゲンバ</t>
    </rPh>
    <rPh sb="11" eb="14">
      <t>ロウドウシャ</t>
    </rPh>
    <rPh sb="15" eb="16">
      <t>カン</t>
    </rPh>
    <rPh sb="18" eb="20">
      <t>ケンコウ</t>
    </rPh>
    <rPh sb="20" eb="22">
      <t>ホケン</t>
    </rPh>
    <phoneticPr fontId="5"/>
  </si>
  <si>
    <t>法定福利費</t>
    <rPh sb="0" eb="2">
      <t>ホウテイ</t>
    </rPh>
    <rPh sb="2" eb="4">
      <t>フクリ</t>
    </rPh>
    <rPh sb="4" eb="5">
      <t>ヒ</t>
    </rPh>
    <phoneticPr fontId="5"/>
  </si>
  <si>
    <t>工事費計</t>
    <rPh sb="0" eb="3">
      <t>コウジヒ</t>
    </rPh>
    <rPh sb="3" eb="4">
      <t>ケイ</t>
    </rPh>
    <phoneticPr fontId="5"/>
  </si>
  <si>
    <t>消費税相当額</t>
    <rPh sb="0" eb="3">
      <t>ショウヒゼイ</t>
    </rPh>
    <rPh sb="3" eb="6">
      <t>ソウトウガク</t>
    </rPh>
    <phoneticPr fontId="5"/>
  </si>
  <si>
    <t>工事価格</t>
    <rPh sb="0" eb="2">
      <t>コウジ</t>
    </rPh>
    <rPh sb="2" eb="4">
      <t>カカク</t>
    </rPh>
    <phoneticPr fontId="5"/>
  </si>
  <si>
    <t>金額（円）</t>
    <rPh sb="0" eb="1">
      <t>キン</t>
    </rPh>
    <rPh sb="1" eb="2">
      <t>ガク</t>
    </rPh>
    <rPh sb="3" eb="4">
      <t>エン</t>
    </rPh>
    <phoneticPr fontId="43"/>
  </si>
  <si>
    <t>単価（円）</t>
    <rPh sb="0" eb="2">
      <t>タンカ</t>
    </rPh>
    <rPh sb="3" eb="4">
      <t>エン</t>
    </rPh>
    <phoneticPr fontId="43"/>
  </si>
  <si>
    <t>員　数</t>
    <rPh sb="0" eb="1">
      <t>イン</t>
    </rPh>
    <rPh sb="2" eb="3">
      <t>カズ</t>
    </rPh>
    <phoneticPr fontId="43"/>
  </si>
  <si>
    <t>単位</t>
    <rPh sb="0" eb="2">
      <t>タンイ</t>
    </rPh>
    <phoneticPr fontId="43"/>
  </si>
  <si>
    <t>規　格</t>
    <rPh sb="0" eb="1">
      <t>タダシ</t>
    </rPh>
    <rPh sb="2" eb="3">
      <t>カク</t>
    </rPh>
    <phoneticPr fontId="43"/>
  </si>
  <si>
    <t>細別</t>
    <rPh sb="0" eb="2">
      <t>サイベツ</t>
    </rPh>
    <phoneticPr fontId="43"/>
  </si>
  <si>
    <t>種別</t>
    <rPh sb="0" eb="2">
      <t>シュベツ</t>
    </rPh>
    <phoneticPr fontId="43"/>
  </si>
  <si>
    <t>工　　種</t>
    <rPh sb="0" eb="1">
      <t>コウ</t>
    </rPh>
    <rPh sb="3" eb="4">
      <t>タネ</t>
    </rPh>
    <phoneticPr fontId="43"/>
  </si>
  <si>
    <t>費　目</t>
    <rPh sb="0" eb="1">
      <t>ヒ</t>
    </rPh>
    <rPh sb="2" eb="3">
      <t>メ</t>
    </rPh>
    <phoneticPr fontId="43"/>
  </si>
  <si>
    <t>工 事 名</t>
    <rPh sb="0" eb="1">
      <t>コウ</t>
    </rPh>
    <rPh sb="2" eb="3">
      <t>コト</t>
    </rPh>
    <rPh sb="4" eb="5">
      <t>メイ</t>
    </rPh>
    <phoneticPr fontId="43"/>
  </si>
  <si>
    <t>請負代金内訳書</t>
    <rPh sb="0" eb="2">
      <t>ウケオイ</t>
    </rPh>
    <rPh sb="2" eb="4">
      <t>ダイキン</t>
    </rPh>
    <rPh sb="4" eb="6">
      <t>ウチワケ</t>
    </rPh>
    <rPh sb="6" eb="7">
      <t>ショ</t>
    </rPh>
    <phoneticPr fontId="43"/>
  </si>
  <si>
    <t>代表者名</t>
    <rPh sb="0" eb="3">
      <t>ダイヒョウシャ</t>
    </rPh>
    <rPh sb="3" eb="4">
      <t>メイ</t>
    </rPh>
    <phoneticPr fontId="5"/>
  </si>
  <si>
    <t>商号又は名称</t>
    <rPh sb="0" eb="2">
      <t>ショウゴウ</t>
    </rPh>
    <rPh sb="2" eb="3">
      <t>マタ</t>
    </rPh>
    <rPh sb="4" eb="6">
      <t>メイショウ</t>
    </rPh>
    <phoneticPr fontId="5"/>
  </si>
  <si>
    <t>様</t>
    <rPh sb="0" eb="1">
      <t>サマ</t>
    </rPh>
    <phoneticPr fontId="5"/>
  </si>
  <si>
    <t>浜田市長</t>
    <rPh sb="0" eb="2">
      <t>ハマダ</t>
    </rPh>
    <rPh sb="2" eb="3">
      <t>シ</t>
    </rPh>
    <rPh sb="3" eb="4">
      <t>チョウ</t>
    </rPh>
    <phoneticPr fontId="5"/>
  </si>
  <si>
    <t>　　　　年　　月　　日</t>
    <rPh sb="4" eb="5">
      <t>ネン</t>
    </rPh>
    <rPh sb="7" eb="8">
      <t>ガツ</t>
    </rPh>
    <rPh sb="10" eb="11">
      <t>ニチ</t>
    </rPh>
    <phoneticPr fontId="5"/>
  </si>
  <si>
    <t>参考様式</t>
    <rPh sb="0" eb="2">
      <t>サンコウ</t>
    </rPh>
    <rPh sb="2" eb="4">
      <t>ヨウシキ</t>
    </rPh>
    <phoneticPr fontId="5"/>
  </si>
  <si>
    <t>4.この様式により難い場合は、適宣この様式に準じて作成すること。</t>
    <rPh sb="4" eb="6">
      <t>ヨウシキ</t>
    </rPh>
    <rPh sb="9" eb="10">
      <t>ガタ</t>
    </rPh>
    <rPh sb="11" eb="13">
      <t>バアイ</t>
    </rPh>
    <rPh sb="15" eb="16">
      <t>テキ</t>
    </rPh>
    <rPh sb="16" eb="17">
      <t>セン</t>
    </rPh>
    <rPh sb="19" eb="21">
      <t>ヨウシキ</t>
    </rPh>
    <rPh sb="22" eb="23">
      <t>ジュン</t>
    </rPh>
    <rPh sb="25" eb="27">
      <t>サクセイ</t>
    </rPh>
    <phoneticPr fontId="5"/>
  </si>
  <si>
    <t>式</t>
    <rPh sb="0" eb="1">
      <t>シキ</t>
    </rPh>
    <phoneticPr fontId="5"/>
  </si>
  <si>
    <t>一般管理費等</t>
    <rPh sb="0" eb="2">
      <t>イッパン</t>
    </rPh>
    <rPh sb="2" eb="5">
      <t>カンリヒ</t>
    </rPh>
    <rPh sb="5" eb="6">
      <t>トウ</t>
    </rPh>
    <phoneticPr fontId="5"/>
  </si>
  <si>
    <t>工事原価</t>
    <rPh sb="0" eb="2">
      <t>コウジ</t>
    </rPh>
    <rPh sb="2" eb="4">
      <t>ゲンカ</t>
    </rPh>
    <phoneticPr fontId="5"/>
  </si>
  <si>
    <t>現場管理費</t>
    <rPh sb="0" eb="2">
      <t>ゲンバ</t>
    </rPh>
    <rPh sb="2" eb="5">
      <t>カンリヒ</t>
    </rPh>
    <phoneticPr fontId="5"/>
  </si>
  <si>
    <t>純工事費</t>
    <rPh sb="0" eb="1">
      <t>ジュン</t>
    </rPh>
    <rPh sb="1" eb="4">
      <t>コウジヒ</t>
    </rPh>
    <phoneticPr fontId="5"/>
  </si>
  <si>
    <t>共通仮設費</t>
    <rPh sb="0" eb="2">
      <t>キョウツウ</t>
    </rPh>
    <rPh sb="2" eb="4">
      <t>カセツ</t>
    </rPh>
    <rPh sb="4" eb="5">
      <t>ヒ</t>
    </rPh>
    <phoneticPr fontId="5"/>
  </si>
  <si>
    <t>直接工事費</t>
    <rPh sb="0" eb="2">
      <t>チョクセツ</t>
    </rPh>
    <rPh sb="2" eb="5">
      <t>コウジヒ</t>
    </rPh>
    <phoneticPr fontId="5"/>
  </si>
  <si>
    <t>m</t>
    <phoneticPr fontId="5"/>
  </si>
  <si>
    <t>45cm×45cm</t>
    <phoneticPr fontId="5"/>
  </si>
  <si>
    <t>プレキャストU型側溝</t>
    <rPh sb="7" eb="8">
      <t>ガタ</t>
    </rPh>
    <rPh sb="8" eb="10">
      <t>ソッコウ</t>
    </rPh>
    <phoneticPr fontId="5"/>
  </si>
  <si>
    <t>側溝工</t>
    <rPh sb="0" eb="2">
      <t>ソッコウ</t>
    </rPh>
    <rPh sb="2" eb="3">
      <t>コウ</t>
    </rPh>
    <phoneticPr fontId="5"/>
  </si>
  <si>
    <t>小型水路工</t>
    <rPh sb="0" eb="2">
      <t>コガタ</t>
    </rPh>
    <rPh sb="2" eb="4">
      <t>スイロ</t>
    </rPh>
    <rPh sb="4" eb="5">
      <t>コウ</t>
    </rPh>
    <phoneticPr fontId="5"/>
  </si>
  <si>
    <r>
      <t>m</t>
    </r>
    <r>
      <rPr>
        <vertAlign val="superscript"/>
        <sz val="10"/>
        <color rgb="FFFF0000"/>
        <rFont val="ＭＳ 明朝"/>
        <family val="1"/>
        <charset val="128"/>
      </rPr>
      <t>2</t>
    </r>
    <phoneticPr fontId="5"/>
  </si>
  <si>
    <t>t=30cm</t>
    <phoneticPr fontId="5"/>
  </si>
  <si>
    <t>下層路盤工</t>
    <rPh sb="0" eb="2">
      <t>カソウ</t>
    </rPh>
    <rPh sb="2" eb="4">
      <t>ロバン</t>
    </rPh>
    <rPh sb="4" eb="5">
      <t>コウ</t>
    </rPh>
    <phoneticPr fontId="5"/>
  </si>
  <si>
    <t>アスファルト舗装工</t>
    <rPh sb="6" eb="9">
      <t>ホソウコウ</t>
    </rPh>
    <phoneticPr fontId="5"/>
  </si>
  <si>
    <t>舗装工</t>
    <rPh sb="0" eb="2">
      <t>ホソウ</t>
    </rPh>
    <rPh sb="2" eb="3">
      <t>コウ</t>
    </rPh>
    <phoneticPr fontId="5"/>
  </si>
  <si>
    <r>
      <t>m</t>
    </r>
    <r>
      <rPr>
        <vertAlign val="superscript"/>
        <sz val="10"/>
        <color rgb="FFFF0000"/>
        <rFont val="ＭＳ 明朝"/>
        <family val="1"/>
        <charset val="128"/>
      </rPr>
      <t>3</t>
    </r>
    <phoneticPr fontId="5"/>
  </si>
  <si>
    <t>発生土路体</t>
    <rPh sb="0" eb="3">
      <t>ハッセイド</t>
    </rPh>
    <rPh sb="3" eb="4">
      <t>ロ</t>
    </rPh>
    <rPh sb="4" eb="5">
      <t>タイ</t>
    </rPh>
    <phoneticPr fontId="5"/>
  </si>
  <si>
    <t>路体盛土工</t>
    <rPh sb="0" eb="1">
      <t>ロ</t>
    </rPh>
    <rPh sb="1" eb="2">
      <t>タイ</t>
    </rPh>
    <rPh sb="2" eb="3">
      <t>モ</t>
    </rPh>
    <rPh sb="3" eb="4">
      <t>ツチ</t>
    </rPh>
    <rPh sb="4" eb="5">
      <t>コウ</t>
    </rPh>
    <phoneticPr fontId="5"/>
  </si>
  <si>
    <t>道路土工</t>
    <rPh sb="0" eb="2">
      <t>ドウロ</t>
    </rPh>
    <rPh sb="2" eb="4">
      <t>ドコウ</t>
    </rPh>
    <phoneticPr fontId="5"/>
  </si>
  <si>
    <t>道路改良</t>
    <rPh sb="0" eb="2">
      <t>ドウロ</t>
    </rPh>
    <rPh sb="2" eb="4">
      <t>カイリョウ</t>
    </rPh>
    <phoneticPr fontId="5"/>
  </si>
  <si>
    <t>市道○○線改良工事</t>
    <rPh sb="0" eb="2">
      <t>シドウ</t>
    </rPh>
    <rPh sb="4" eb="5">
      <t>セン</t>
    </rPh>
    <rPh sb="5" eb="7">
      <t>カイリョウ</t>
    </rPh>
    <rPh sb="7" eb="9">
      <t>コウジ</t>
    </rPh>
    <phoneticPr fontId="3"/>
  </si>
  <si>
    <t>代表取締役　○○　○○</t>
    <rPh sb="0" eb="2">
      <t>ダイヒョウ</t>
    </rPh>
    <rPh sb="2" eb="5">
      <t>トリシマリヤク</t>
    </rPh>
    <phoneticPr fontId="3"/>
  </si>
  <si>
    <t>株式会社○○建設</t>
    <rPh sb="0" eb="2">
      <t>カブシキ</t>
    </rPh>
    <rPh sb="2" eb="4">
      <t>カイシャ</t>
    </rPh>
    <rPh sb="6" eb="8">
      <t>ケンセツ</t>
    </rPh>
    <phoneticPr fontId="3"/>
  </si>
  <si>
    <t>○○市○○町</t>
    <rPh sb="2" eb="3">
      <t>シ</t>
    </rPh>
    <rPh sb="5" eb="6">
      <t>チョウ</t>
    </rPh>
    <phoneticPr fontId="3"/>
  </si>
  <si>
    <r>
      <rPr>
        <sz val="11"/>
        <color rgb="FFFF0000"/>
        <rFont val="ＭＳ 明朝"/>
        <family val="1"/>
        <charset val="128"/>
      </rPr>
      <t>令和○○</t>
    </r>
    <r>
      <rPr>
        <sz val="11"/>
        <rFont val="ＭＳ 明朝"/>
        <family val="1"/>
        <charset val="128"/>
      </rPr>
      <t>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t>
    </r>
    <rPh sb="0" eb="2">
      <t>レイワ</t>
    </rPh>
    <rPh sb="4" eb="5">
      <t>ネン</t>
    </rPh>
    <rPh sb="7" eb="8">
      <t>ガツ</t>
    </rPh>
    <rPh sb="10" eb="11">
      <t>ニチ</t>
    </rPh>
    <phoneticPr fontId="5"/>
  </si>
  <si>
    <t>　建設業法に関することについて　　　　　　都市建設部　建設企画課　建設庶務係　　　0855-25-9600</t>
    <rPh sb="1" eb="3">
      <t>ケンセツ</t>
    </rPh>
    <rPh sb="3" eb="4">
      <t>ギョウ</t>
    </rPh>
    <rPh sb="4" eb="5">
      <t>ホウ</t>
    </rPh>
    <rPh sb="6" eb="7">
      <t>カン</t>
    </rPh>
    <rPh sb="21" eb="23">
      <t>トシ</t>
    </rPh>
    <rPh sb="23" eb="25">
      <t>ケンセツ</t>
    </rPh>
    <rPh sb="25" eb="26">
      <t>ブ</t>
    </rPh>
    <rPh sb="27" eb="29">
      <t>ケンセツ</t>
    </rPh>
    <rPh sb="29" eb="31">
      <t>キカク</t>
    </rPh>
    <rPh sb="31" eb="32">
      <t>カ</t>
    </rPh>
    <rPh sb="33" eb="35">
      <t>ケンセツ</t>
    </rPh>
    <rPh sb="35" eb="37">
      <t>ショム</t>
    </rPh>
    <rPh sb="37" eb="38">
      <t>ガカリ</t>
    </rPh>
    <phoneticPr fontId="5"/>
  </si>
  <si>
    <t>〔問い合わせ先〕</t>
    <rPh sb="1" eb="2">
      <t>ト</t>
    </rPh>
    <rPh sb="3" eb="4">
      <t>ア</t>
    </rPh>
    <rPh sb="6" eb="7">
      <t>サキ</t>
    </rPh>
    <phoneticPr fontId="5"/>
  </si>
  <si>
    <t>　　されていること。</t>
    <phoneticPr fontId="5"/>
  </si>
  <si>
    <t>　　必要である。さらに、指定建設業においては許可基準と同様に国家資格又は国土交通省大臣認定者に限定</t>
    <rPh sb="12" eb="14">
      <t>シテイ</t>
    </rPh>
    <rPh sb="14" eb="17">
      <t>ケンセツギョウ</t>
    </rPh>
    <rPh sb="22" eb="24">
      <t>キョカ</t>
    </rPh>
    <rPh sb="24" eb="26">
      <t>キジュン</t>
    </rPh>
    <rPh sb="27" eb="29">
      <t>ドウヨウ</t>
    </rPh>
    <rPh sb="30" eb="32">
      <t>コッカ</t>
    </rPh>
    <rPh sb="32" eb="34">
      <t>シカク</t>
    </rPh>
    <rPh sb="34" eb="35">
      <t>マタ</t>
    </rPh>
    <rPh sb="36" eb="38">
      <t>コクド</t>
    </rPh>
    <rPh sb="38" eb="41">
      <t>コウツウショウ</t>
    </rPh>
    <rPh sb="41" eb="43">
      <t>ダイジン</t>
    </rPh>
    <rPh sb="43" eb="45">
      <t>ニンテイ</t>
    </rPh>
    <rPh sb="45" eb="46">
      <t>シャ</t>
    </rPh>
    <rPh sb="47" eb="49">
      <t>ゲンテイ</t>
    </rPh>
    <phoneticPr fontId="5"/>
  </si>
  <si>
    <t>　　　また、監理技術者については特定建設業における営業所の専任の技術者になりうる資格要件が</t>
    <rPh sb="6" eb="8">
      <t>カンリ</t>
    </rPh>
    <rPh sb="8" eb="11">
      <t>ギジュツシャ</t>
    </rPh>
    <rPh sb="16" eb="18">
      <t>トクテイ</t>
    </rPh>
    <rPh sb="18" eb="21">
      <t>ケンセツギョウ</t>
    </rPh>
    <rPh sb="25" eb="27">
      <t>エイギョウ</t>
    </rPh>
    <rPh sb="27" eb="28">
      <t>ショ</t>
    </rPh>
    <rPh sb="29" eb="31">
      <t>センニン</t>
    </rPh>
    <rPh sb="32" eb="35">
      <t>ギジュツシャ</t>
    </rPh>
    <rPh sb="40" eb="42">
      <t>シカク</t>
    </rPh>
    <rPh sb="42" eb="44">
      <t>ヨウケン</t>
    </rPh>
    <phoneticPr fontId="5"/>
  </si>
  <si>
    <t>・　主任技術者の資格要件は、一般建設業の営業所の専任の技術者になりうる資格要件が必要である。</t>
    <rPh sb="2" eb="4">
      <t>シュニン</t>
    </rPh>
    <rPh sb="4" eb="7">
      <t>ギジュツシャ</t>
    </rPh>
    <rPh sb="8" eb="10">
      <t>シカク</t>
    </rPh>
    <rPh sb="10" eb="12">
      <t>ヨウケン</t>
    </rPh>
    <rPh sb="14" eb="16">
      <t>イッパン</t>
    </rPh>
    <rPh sb="16" eb="19">
      <t>ケンセツギョウ</t>
    </rPh>
    <rPh sb="20" eb="23">
      <t>エイギョウショ</t>
    </rPh>
    <rPh sb="24" eb="26">
      <t>センニン</t>
    </rPh>
    <rPh sb="27" eb="30">
      <t>ギジュツシャ</t>
    </rPh>
    <rPh sb="35" eb="37">
      <t>シカク</t>
    </rPh>
    <rPh sb="37" eb="39">
      <t>ヨウケン</t>
    </rPh>
    <rPh sb="40" eb="42">
      <t>ヒツヨウ</t>
    </rPh>
    <phoneticPr fontId="5"/>
  </si>
  <si>
    <t>　　　　　　　　　　随意契約による場合にあっては見積書の提出のあった日）</t>
    <rPh sb="10" eb="12">
      <t>ズイイ</t>
    </rPh>
    <rPh sb="12" eb="14">
      <t>ケイヤク</t>
    </rPh>
    <rPh sb="17" eb="19">
      <t>バアイ</t>
    </rPh>
    <rPh sb="24" eb="27">
      <t>ミツモリショ</t>
    </rPh>
    <rPh sb="28" eb="30">
      <t>テイシュツ</t>
    </rPh>
    <rPh sb="34" eb="35">
      <t>ヒ</t>
    </rPh>
    <phoneticPr fontId="5"/>
  </si>
  <si>
    <t>　　　　　　　　　（指名競争入札において、入札の申し込みを伴わない場合は入札の執行日、</t>
    <rPh sb="10" eb="12">
      <t>シメイ</t>
    </rPh>
    <rPh sb="12" eb="14">
      <t>キョウソウ</t>
    </rPh>
    <rPh sb="14" eb="16">
      <t>ニュウサツ</t>
    </rPh>
    <rPh sb="21" eb="23">
      <t>ニュウサツ</t>
    </rPh>
    <rPh sb="24" eb="25">
      <t>モウ</t>
    </rPh>
    <rPh sb="26" eb="27">
      <t>コ</t>
    </rPh>
    <rPh sb="29" eb="30">
      <t>トモナ</t>
    </rPh>
    <rPh sb="33" eb="35">
      <t>バアイ</t>
    </rPh>
    <rPh sb="36" eb="38">
      <t>ニュウサツ</t>
    </rPh>
    <rPh sb="39" eb="41">
      <t>シッコウ</t>
    </rPh>
    <rPh sb="41" eb="42">
      <t>ビ</t>
    </rPh>
    <phoneticPr fontId="5"/>
  </si>
  <si>
    <t>　　　　　→入札の申し込みのあった日以前に3ヶ月以上の雇用関係。</t>
    <rPh sb="6" eb="8">
      <t>ニュウサツ</t>
    </rPh>
    <rPh sb="9" eb="10">
      <t>モウ</t>
    </rPh>
    <rPh sb="11" eb="12">
      <t>コ</t>
    </rPh>
    <rPh sb="17" eb="18">
      <t>ヒ</t>
    </rPh>
    <rPh sb="18" eb="20">
      <t>イゼン</t>
    </rPh>
    <rPh sb="23" eb="26">
      <t>ゲツイジョウ</t>
    </rPh>
    <rPh sb="27" eb="29">
      <t>コヨウ</t>
    </rPh>
    <rPh sb="29" eb="31">
      <t>カンケイ</t>
    </rPh>
    <phoneticPr fontId="5"/>
  </si>
  <si>
    <t>　　　直接的かつ恒常的な雇用関係</t>
    <rPh sb="3" eb="6">
      <t>チョクセツテキ</t>
    </rPh>
    <rPh sb="8" eb="9">
      <t>ツネ</t>
    </rPh>
    <rPh sb="9" eb="10">
      <t>ツネ</t>
    </rPh>
    <rPh sb="10" eb="11">
      <t>テキ</t>
    </rPh>
    <rPh sb="12" eb="14">
      <t>コヨウ</t>
    </rPh>
    <rPh sb="14" eb="16">
      <t>カンケイ</t>
    </rPh>
    <phoneticPr fontId="5"/>
  </si>
  <si>
    <t>・　主任技術者、監理技術者又は監理技術者補佐との間には直接的かつ恒常的な雇用関係があること。</t>
    <rPh sb="2" eb="4">
      <t>シュニン</t>
    </rPh>
    <rPh sb="4" eb="7">
      <t>ギジュツシャ</t>
    </rPh>
    <rPh sb="8" eb="10">
      <t>カンリ</t>
    </rPh>
    <rPh sb="10" eb="12">
      <t>ギジュツ</t>
    </rPh>
    <rPh sb="12" eb="13">
      <t>シャ</t>
    </rPh>
    <rPh sb="13" eb="14">
      <t>マタ</t>
    </rPh>
    <rPh sb="15" eb="17">
      <t>カンリ</t>
    </rPh>
    <rPh sb="17" eb="20">
      <t>ギジュツシャ</t>
    </rPh>
    <rPh sb="20" eb="22">
      <t>ホサ</t>
    </rPh>
    <rPh sb="24" eb="25">
      <t>アイダ</t>
    </rPh>
    <rPh sb="27" eb="29">
      <t>チョクセツ</t>
    </rPh>
    <rPh sb="29" eb="30">
      <t>テキ</t>
    </rPh>
    <rPh sb="32" eb="33">
      <t>ツネ</t>
    </rPh>
    <rPh sb="33" eb="34">
      <t>ツネ</t>
    </rPh>
    <rPh sb="34" eb="35">
      <t>テキ</t>
    </rPh>
    <rPh sb="36" eb="38">
      <t>コヨウ</t>
    </rPh>
    <rPh sb="38" eb="40">
      <t>カンケイ</t>
    </rPh>
    <phoneticPr fontId="5"/>
  </si>
  <si>
    <t>　代えて監理技術者を置くこと。</t>
    <rPh sb="4" eb="6">
      <t>カンリ</t>
    </rPh>
    <rPh sb="6" eb="9">
      <t>ギジュツシャ</t>
    </rPh>
    <rPh sb="10" eb="11">
      <t>オ</t>
    </rPh>
    <phoneticPr fontId="5"/>
  </si>
  <si>
    <t>　　この場合の監理技術者が兼任できる工事現場の数は、2とする。</t>
    <rPh sb="4" eb="6">
      <t>バアイ</t>
    </rPh>
    <rPh sb="7" eb="9">
      <t>カンリ</t>
    </rPh>
    <rPh sb="9" eb="12">
      <t>ギジュツシャ</t>
    </rPh>
    <rPh sb="13" eb="15">
      <t>ケンニン</t>
    </rPh>
    <rPh sb="18" eb="20">
      <t>コウジ</t>
    </rPh>
    <rPh sb="20" eb="22">
      <t>ゲンバ</t>
    </rPh>
    <rPh sb="23" eb="24">
      <t>カズ</t>
    </rPh>
    <phoneticPr fontId="5"/>
  </si>
  <si>
    <t>・　監理技術者補佐を専任で配置する場合、監理技術者は複数現場を兼任することができる。</t>
    <rPh sb="2" eb="4">
      <t>カンリ</t>
    </rPh>
    <rPh sb="4" eb="7">
      <t>ギジュツシャ</t>
    </rPh>
    <rPh sb="7" eb="9">
      <t>ホサ</t>
    </rPh>
    <rPh sb="10" eb="12">
      <t>センニン</t>
    </rPh>
    <rPh sb="13" eb="15">
      <t>ハイチ</t>
    </rPh>
    <rPh sb="17" eb="19">
      <t>バアイ</t>
    </rPh>
    <rPh sb="20" eb="22">
      <t>カンリ</t>
    </rPh>
    <rPh sb="22" eb="25">
      <t>ギジュツシャ</t>
    </rPh>
    <rPh sb="26" eb="28">
      <t>フクスウ</t>
    </rPh>
    <rPh sb="28" eb="30">
      <t>ゲンバ</t>
    </rPh>
    <rPh sb="31" eb="33">
      <t>ケンニン</t>
    </rPh>
    <phoneticPr fontId="5"/>
  </si>
  <si>
    <t>・　現場代理人と主任技術者との兼務は可能である。</t>
    <rPh sb="2" eb="4">
      <t>ゲンバ</t>
    </rPh>
    <rPh sb="4" eb="7">
      <t>ダイリニン</t>
    </rPh>
    <rPh sb="8" eb="10">
      <t>シュニン</t>
    </rPh>
    <rPh sb="10" eb="13">
      <t>ギジュツシャ</t>
    </rPh>
    <rPh sb="15" eb="17">
      <t>ケンム</t>
    </rPh>
    <rPh sb="18" eb="20">
      <t>カノウ</t>
    </rPh>
    <phoneticPr fontId="5"/>
  </si>
  <si>
    <t>　浜田市が認めた場合は隣接するほかの工事との兼務は可能）</t>
    <phoneticPr fontId="5"/>
  </si>
  <si>
    <t>　の配置や他の工事現場との兼務は認められない。（但し工事現場に専任で配置した主任技術者について</t>
    <rPh sb="2" eb="4">
      <t>ハイチ</t>
    </rPh>
    <rPh sb="5" eb="6">
      <t>ホカ</t>
    </rPh>
    <rPh sb="7" eb="9">
      <t>コウジ</t>
    </rPh>
    <rPh sb="9" eb="11">
      <t>ゲンバ</t>
    </rPh>
    <rPh sb="13" eb="15">
      <t>ケンム</t>
    </rPh>
    <rPh sb="16" eb="17">
      <t>ミト</t>
    </rPh>
    <rPh sb="24" eb="25">
      <t>タダ</t>
    </rPh>
    <rPh sb="26" eb="28">
      <t>コウジ</t>
    </rPh>
    <rPh sb="28" eb="30">
      <t>ゲンバ</t>
    </rPh>
    <rPh sb="31" eb="33">
      <t>センニン</t>
    </rPh>
    <rPh sb="34" eb="36">
      <t>ハイチ</t>
    </rPh>
    <rPh sb="38" eb="40">
      <t>シュニン</t>
    </rPh>
    <rPh sb="40" eb="43">
      <t>ギジュツシャ</t>
    </rPh>
    <phoneticPr fontId="5"/>
  </si>
  <si>
    <t>　（建築一式工事の場合は8,000万円以上）の工事に配置する主任技術者は工事現場ごとに専任の者を</t>
    <rPh sb="2" eb="4">
      <t>ケンチク</t>
    </rPh>
    <rPh sb="4" eb="6">
      <t>イッシキ</t>
    </rPh>
    <rPh sb="6" eb="8">
      <t>コウジ</t>
    </rPh>
    <rPh sb="9" eb="11">
      <t>バアイ</t>
    </rPh>
    <rPh sb="17" eb="19">
      <t>マンエン</t>
    </rPh>
    <rPh sb="19" eb="21">
      <t>イジョウ</t>
    </rPh>
    <rPh sb="23" eb="25">
      <t>コウジ</t>
    </rPh>
    <rPh sb="26" eb="28">
      <t>ハイチ</t>
    </rPh>
    <rPh sb="30" eb="32">
      <t>シュニン</t>
    </rPh>
    <rPh sb="32" eb="35">
      <t>ギジュツシャ</t>
    </rPh>
    <rPh sb="36" eb="38">
      <t>コウジ</t>
    </rPh>
    <rPh sb="38" eb="40">
      <t>ゲンバ</t>
    </rPh>
    <rPh sb="43" eb="45">
      <t>センニン</t>
    </rPh>
    <rPh sb="46" eb="47">
      <t>モノ</t>
    </rPh>
    <phoneticPr fontId="5"/>
  </si>
  <si>
    <t>・　工事現場に配置する現場代理人(浜田市建設工事請負契約約款第10条）、また請負金額が4,000万円以上</t>
    <rPh sb="2" eb="4">
      <t>コウジ</t>
    </rPh>
    <rPh sb="4" eb="6">
      <t>ゲンバ</t>
    </rPh>
    <rPh sb="7" eb="9">
      <t>ハイチ</t>
    </rPh>
    <rPh sb="11" eb="13">
      <t>ゲンバ</t>
    </rPh>
    <rPh sb="13" eb="16">
      <t>ダイリニン</t>
    </rPh>
    <rPh sb="17" eb="20">
      <t>ハマダシ</t>
    </rPh>
    <rPh sb="20" eb="22">
      <t>ケンセツ</t>
    </rPh>
    <rPh sb="22" eb="24">
      <t>コウジ</t>
    </rPh>
    <rPh sb="24" eb="26">
      <t>ウケオイ</t>
    </rPh>
    <rPh sb="26" eb="28">
      <t>ケイヤク</t>
    </rPh>
    <rPh sb="28" eb="30">
      <t>ヤッカン</t>
    </rPh>
    <rPh sb="30" eb="31">
      <t>ダイ</t>
    </rPh>
    <rPh sb="33" eb="34">
      <t>ジョウ</t>
    </rPh>
    <rPh sb="38" eb="39">
      <t>ウ</t>
    </rPh>
    <rPh sb="39" eb="40">
      <t>オ</t>
    </rPh>
    <rPh sb="40" eb="42">
      <t>キンガク</t>
    </rPh>
    <rPh sb="48" eb="50">
      <t>マンエン</t>
    </rPh>
    <rPh sb="50" eb="52">
      <t>イジョウ</t>
    </rPh>
    <phoneticPr fontId="5"/>
  </si>
  <si>
    <t>について十分留意されますようお願いします。</t>
    <rPh sb="4" eb="6">
      <t>ジュウブン</t>
    </rPh>
    <rPh sb="6" eb="8">
      <t>リュウイ</t>
    </rPh>
    <rPh sb="15" eb="16">
      <t>ネガ</t>
    </rPh>
    <phoneticPr fontId="5"/>
  </si>
  <si>
    <t>　このことについて、建設業法等の関係法令に基づき浜田市が発注する公共工事において、下記の事項</t>
    <rPh sb="10" eb="13">
      <t>ケンセツギョウ</t>
    </rPh>
    <rPh sb="13" eb="14">
      <t>ホウ</t>
    </rPh>
    <rPh sb="14" eb="15">
      <t>トウ</t>
    </rPh>
    <rPh sb="16" eb="18">
      <t>カンケイ</t>
    </rPh>
    <rPh sb="18" eb="20">
      <t>ホウレイ</t>
    </rPh>
    <rPh sb="21" eb="22">
      <t>モト</t>
    </rPh>
    <rPh sb="24" eb="27">
      <t>ハマダシ</t>
    </rPh>
    <rPh sb="28" eb="30">
      <t>ハッチュウ</t>
    </rPh>
    <rPh sb="32" eb="34">
      <t>コウキョウ</t>
    </rPh>
    <rPh sb="34" eb="36">
      <t>コウジ</t>
    </rPh>
    <rPh sb="41" eb="43">
      <t>カキ</t>
    </rPh>
    <rPh sb="44" eb="46">
      <t>ジコウ</t>
    </rPh>
    <phoneticPr fontId="5"/>
  </si>
  <si>
    <t>技術者制度の留意点について</t>
    <rPh sb="0" eb="3">
      <t>ギジュツシャ</t>
    </rPh>
    <rPh sb="3" eb="5">
      <t>セイド</t>
    </rPh>
    <rPh sb="6" eb="9">
      <t>リュウイテン</t>
    </rPh>
    <phoneticPr fontId="5"/>
  </si>
  <si>
    <t xml:space="preserve"> </t>
    <phoneticPr fontId="5"/>
  </si>
  <si>
    <t>浜田市　　都市建設部長</t>
    <rPh sb="5" eb="7">
      <t>トシ</t>
    </rPh>
    <phoneticPr fontId="5"/>
  </si>
  <si>
    <t>　　　　　</t>
    <phoneticPr fontId="5"/>
  </si>
  <si>
    <t>受注業者　各位</t>
    <rPh sb="0" eb="2">
      <t>ジュチュウ</t>
    </rPh>
    <rPh sb="2" eb="4">
      <t>ギョウシャ</t>
    </rPh>
    <rPh sb="5" eb="7">
      <t>カクイ</t>
    </rPh>
    <phoneticPr fontId="5"/>
  </si>
  <si>
    <t>　</t>
    <phoneticPr fontId="5"/>
  </si>
  <si>
    <t>工 事 場 所</t>
    <rPh sb="0" eb="1">
      <t>コウ</t>
    </rPh>
    <rPh sb="2" eb="3">
      <t>ジ</t>
    </rPh>
    <rPh sb="4" eb="5">
      <t>バ</t>
    </rPh>
    <rPh sb="6" eb="7">
      <t>ショ</t>
    </rPh>
    <phoneticPr fontId="5"/>
  </si>
  <si>
    <t>浜田市　　総務部長</t>
    <rPh sb="0" eb="3">
      <t>ハマダシ</t>
    </rPh>
    <rPh sb="5" eb="7">
      <t>ソウム</t>
    </rPh>
    <rPh sb="7" eb="9">
      <t>ブチョウ</t>
    </rPh>
    <phoneticPr fontId="5"/>
  </si>
  <si>
    <r>
      <t>　配置すること（建設業法第</t>
    </r>
    <r>
      <rPr>
        <sz val="12"/>
        <color theme="1"/>
        <rFont val="ＭＳ 明朝"/>
        <family val="1"/>
        <charset val="128"/>
      </rPr>
      <t>26</t>
    </r>
    <r>
      <rPr>
        <sz val="12"/>
        <rFont val="ＭＳ 明朝"/>
        <family val="1"/>
        <charset val="128"/>
      </rPr>
      <t>条第</t>
    </r>
    <r>
      <rPr>
        <sz val="12"/>
        <color theme="1"/>
        <rFont val="ＭＳ 明朝"/>
        <family val="1"/>
        <charset val="128"/>
      </rPr>
      <t>3</t>
    </r>
    <r>
      <rPr>
        <sz val="12"/>
        <rFont val="ＭＳ 明朝"/>
        <family val="1"/>
        <charset val="128"/>
      </rPr>
      <t>項の規定）。したがって営業所の専任の技術者</t>
    </r>
    <r>
      <rPr>
        <sz val="12"/>
        <color theme="1"/>
        <rFont val="ＭＳ 明朝"/>
        <family val="1"/>
        <charset val="128"/>
      </rPr>
      <t>(建設業法第7条第2号）</t>
    </r>
    <rPh sb="8" eb="11">
      <t>ケンセツギョウ</t>
    </rPh>
    <rPh sb="11" eb="12">
      <t>ホウ</t>
    </rPh>
    <rPh sb="12" eb="13">
      <t>ダイ</t>
    </rPh>
    <rPh sb="15" eb="16">
      <t>ジョウ</t>
    </rPh>
    <rPh sb="16" eb="17">
      <t>ダイ</t>
    </rPh>
    <rPh sb="18" eb="19">
      <t>コウ</t>
    </rPh>
    <rPh sb="20" eb="22">
      <t>キテイ</t>
    </rPh>
    <rPh sb="29" eb="32">
      <t>エイギョウショ</t>
    </rPh>
    <rPh sb="33" eb="35">
      <t>センニン</t>
    </rPh>
    <rPh sb="36" eb="39">
      <t>ギジュツシャ</t>
    </rPh>
    <rPh sb="40" eb="42">
      <t>ケンセツ</t>
    </rPh>
    <rPh sb="42" eb="43">
      <t>ギョウ</t>
    </rPh>
    <rPh sb="43" eb="44">
      <t>ホウ</t>
    </rPh>
    <rPh sb="44" eb="45">
      <t>ダイ</t>
    </rPh>
    <rPh sb="46" eb="47">
      <t>ジョウ</t>
    </rPh>
    <rPh sb="47" eb="48">
      <t>ダイ</t>
    </rPh>
    <rPh sb="49" eb="50">
      <t>ゴウ</t>
    </rPh>
    <phoneticPr fontId="5"/>
  </si>
  <si>
    <r>
      <t>・　下請契約の合計金額が4,500万円（建築工事一式の場合7</t>
    </r>
    <r>
      <rPr>
        <sz val="12"/>
        <rFont val="ＭＳ 明朝"/>
        <family val="1"/>
        <charset val="128"/>
      </rPr>
      <t>,</t>
    </r>
    <r>
      <rPr>
        <sz val="12"/>
        <color theme="1"/>
        <rFont val="ＭＳ 明朝"/>
        <family val="1"/>
        <charset val="128"/>
      </rPr>
      <t>0</t>
    </r>
    <r>
      <rPr>
        <sz val="12"/>
        <rFont val="ＭＳ 明朝"/>
        <family val="1"/>
        <charset val="128"/>
      </rPr>
      <t>00万円）以上となる場合は主任技術者に</t>
    </r>
    <rPh sb="2" eb="4">
      <t>シタウケ</t>
    </rPh>
    <rPh sb="4" eb="6">
      <t>ケイヤク</t>
    </rPh>
    <rPh sb="7" eb="9">
      <t>ゴウケイ</t>
    </rPh>
    <rPh sb="9" eb="11">
      <t>キンガク</t>
    </rPh>
    <rPh sb="17" eb="19">
      <t>マンエン</t>
    </rPh>
    <rPh sb="20" eb="22">
      <t>ケンチク</t>
    </rPh>
    <rPh sb="22" eb="24">
      <t>コウジ</t>
    </rPh>
    <rPh sb="24" eb="26">
      <t>イッシキ</t>
    </rPh>
    <rPh sb="27" eb="29">
      <t>バアイ</t>
    </rPh>
    <rPh sb="34" eb="36">
      <t>マンエン</t>
    </rPh>
    <rPh sb="37" eb="39">
      <t>イジョウ</t>
    </rPh>
    <rPh sb="42" eb="44">
      <t>バアイ</t>
    </rPh>
    <rPh sb="45" eb="47">
      <t>シュニン</t>
    </rPh>
    <rPh sb="47" eb="50">
      <t>ギジュツシャ</t>
    </rPh>
    <phoneticPr fontId="5"/>
  </si>
  <si>
    <r>
      <t>　※</t>
    </r>
    <r>
      <rPr>
        <u/>
        <sz val="12"/>
        <rFont val="ＭＳ 明朝"/>
        <family val="1"/>
        <charset val="128"/>
      </rPr>
      <t>以上の点に留意し、浜田市へ工程表を提出してください。また、雇用関係のわかるもの（技術者の</t>
    </r>
    <rPh sb="2" eb="4">
      <t>イジョウ</t>
    </rPh>
    <rPh sb="5" eb="6">
      <t>テン</t>
    </rPh>
    <rPh sb="7" eb="9">
      <t>リュウイ</t>
    </rPh>
    <rPh sb="11" eb="13">
      <t>ハマダ</t>
    </rPh>
    <rPh sb="13" eb="14">
      <t>シ</t>
    </rPh>
    <rPh sb="15" eb="17">
      <t>コウテイ</t>
    </rPh>
    <rPh sb="17" eb="18">
      <t>ヒョウ</t>
    </rPh>
    <rPh sb="19" eb="21">
      <t>テイシュツ</t>
    </rPh>
    <rPh sb="31" eb="33">
      <t>コヨウ</t>
    </rPh>
    <rPh sb="33" eb="35">
      <t>カンケイ</t>
    </rPh>
    <rPh sb="42" eb="45">
      <t>ギジュツシャ</t>
    </rPh>
    <phoneticPr fontId="5"/>
  </si>
  <si>
    <r>
      <t>　　</t>
    </r>
    <r>
      <rPr>
        <u/>
        <sz val="12"/>
        <rFont val="ＭＳ 明朝"/>
        <family val="1"/>
        <charset val="128"/>
      </rPr>
      <t>健康保険証等の写）、また合格証明書等の写を併せて提出してください。</t>
    </r>
    <rPh sb="2" eb="4">
      <t>ケンコウ</t>
    </rPh>
    <rPh sb="4" eb="7">
      <t>ホケンショウ</t>
    </rPh>
    <rPh sb="7" eb="8">
      <t>トウ</t>
    </rPh>
    <rPh sb="9" eb="10">
      <t>ウツ</t>
    </rPh>
    <rPh sb="14" eb="16">
      <t>ゴウカク</t>
    </rPh>
    <rPh sb="16" eb="20">
      <t>ショウメイショトウ</t>
    </rPh>
    <rPh sb="21" eb="22">
      <t>ウツ</t>
    </rPh>
    <rPh sb="23" eb="24">
      <t>アワ</t>
    </rPh>
    <rPh sb="26" eb="28">
      <t>テイシュツ</t>
    </rPh>
    <phoneticPr fontId="5"/>
  </si>
  <si>
    <t>　契約手続きに関することについて　　　　　総務部　契約管理課　経理契約係　　　　　0855-25-9142</t>
    <rPh sb="1" eb="3">
      <t>ケイヤク</t>
    </rPh>
    <rPh sb="3" eb="5">
      <t>テツヅ</t>
    </rPh>
    <rPh sb="7" eb="8">
      <t>カン</t>
    </rPh>
    <rPh sb="21" eb="23">
      <t>ソウム</t>
    </rPh>
    <rPh sb="23" eb="24">
      <t>ブ</t>
    </rPh>
    <rPh sb="25" eb="27">
      <t>ケイヤク</t>
    </rPh>
    <rPh sb="27" eb="29">
      <t>カンリ</t>
    </rPh>
    <rPh sb="29" eb="30">
      <t>カ</t>
    </rPh>
    <rPh sb="31" eb="33">
      <t>ケイリ</t>
    </rPh>
    <rPh sb="33" eb="35">
      <t>ケイヤク</t>
    </rPh>
    <rPh sb="35" eb="36">
      <t>カカリ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</si>
</sst>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0\ &quot;★&quot;"/>
    <numFmt numFmtId="177" formatCode="0_ "/>
    <numFmt numFmtId="178" formatCode="#,##0_);[Red]\(#,##0\)"/>
    <numFmt numFmtId="179" formatCode="[$-411]ggge&quot;年&quot;m&quot;月&quot;d&quot;日&quot;;@"/>
  </numFmts>
  <fonts count="52">
    <font>
      <sz val="11"/>
      <color theme="1"/>
      <name val="游ゴシック"/>
      <family val="2"/>
      <scheme val="minor"/>
    </font>
    <font>
      <sz val="11"/>
      <name val="ＭＳ Ｐゴシック"/>
      <family val="3"/>
      <charset val="128"/>
    </font>
    <font>
      <sz val="11"/>
      <name val="ＭＳ Ｐ明朝"/>
      <family val="1"/>
      <charset val="128"/>
    </font>
    <font>
      <sz val="6"/>
      <name val="游ゴシック"/>
      <family val="3"/>
      <charset val="128"/>
      <scheme val="minor"/>
    </font>
    <font>
      <u/>
      <sz val="11"/>
      <name val="ＭＳ Ｐ明朝"/>
      <family val="1"/>
      <charset val="128"/>
    </font>
    <font>
      <sz val="6"/>
      <name val="ＭＳ Ｐゴシック"/>
      <family val="3"/>
      <charset val="128"/>
    </font>
    <font>
      <sz val="16"/>
      <name val="ＭＳ Ｐ明朝"/>
      <family val="1"/>
      <charset val="128"/>
    </font>
    <font>
      <sz val="10.5"/>
      <name val="ＭＳ Ｐ明朝"/>
      <family val="1"/>
      <charset val="128"/>
    </font>
    <font>
      <sz val="10"/>
      <name val="ＭＳ 明朝"/>
      <family val="1"/>
      <charset val="128"/>
    </font>
    <font>
      <sz val="10"/>
      <color indexed="8"/>
      <name val="ＭＳ 明朝"/>
      <family val="1"/>
      <charset val="128"/>
    </font>
    <font>
      <sz val="10"/>
      <color indexed="10"/>
      <name val="ＭＳ 明朝"/>
      <family val="1"/>
      <charset val="128"/>
    </font>
    <font>
      <sz val="11.5"/>
      <name val="ＭＳ ゴシック"/>
      <family val="3"/>
      <charset val="128"/>
    </font>
    <font>
      <sz val="11"/>
      <name val="明朝"/>
      <family val="3"/>
      <charset val="128"/>
    </font>
    <font>
      <sz val="11"/>
      <name val="ＭＳ 明朝"/>
      <family val="1"/>
      <charset val="128"/>
    </font>
    <font>
      <sz val="6"/>
      <name val="明朝"/>
      <family val="3"/>
      <charset val="128"/>
    </font>
    <font>
      <sz val="11"/>
      <color theme="1"/>
      <name val="ＭＳ 明朝"/>
      <family val="1"/>
      <charset val="128"/>
    </font>
    <font>
      <sz val="16"/>
      <name val="ＭＳ 明朝"/>
      <family val="1"/>
      <charset val="128"/>
    </font>
    <font>
      <sz val="12"/>
      <name val="ＭＳ 明朝"/>
      <family val="1"/>
      <charset val="128"/>
    </font>
    <font>
      <sz val="12"/>
      <name val="ＭＳ Ｐ明朝"/>
      <family val="1"/>
      <charset val="128"/>
    </font>
    <font>
      <sz val="12"/>
      <color theme="1"/>
      <name val="ＭＳ Ｐ明朝"/>
      <family val="1"/>
      <charset val="128"/>
    </font>
    <font>
      <sz val="14"/>
      <name val="ＭＳ Ｐ明朝"/>
      <family val="1"/>
      <charset val="128"/>
    </font>
    <font>
      <sz val="14"/>
      <color theme="1"/>
      <name val="ＭＳ Ｐ明朝"/>
      <family val="1"/>
      <charset val="128"/>
    </font>
    <font>
      <b/>
      <sz val="24"/>
      <name val="ＭＳ Ｐ明朝"/>
      <family val="1"/>
      <charset val="128"/>
    </font>
    <font>
      <sz val="20"/>
      <name val="ＭＳ Ｐ明朝"/>
      <family val="1"/>
      <charset val="128"/>
    </font>
    <font>
      <sz val="22"/>
      <name val="ＭＳ Ｐ明朝"/>
      <family val="1"/>
      <charset val="128"/>
    </font>
    <font>
      <sz val="8"/>
      <name val="ＭＳ Ｐ明朝"/>
      <family val="1"/>
      <charset val="128"/>
    </font>
    <font>
      <sz val="11"/>
      <color theme="1"/>
      <name val="ＭＳ Ｐゴシック"/>
      <family val="2"/>
      <charset val="128"/>
    </font>
    <font>
      <sz val="6"/>
      <name val="ＭＳ Ｐゴシック"/>
      <family val="2"/>
      <charset val="128"/>
    </font>
    <font>
      <sz val="9"/>
      <color theme="1"/>
      <name val="ＭＳ Ｐゴシック"/>
      <family val="2"/>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b/>
      <sz val="14"/>
      <color theme="1"/>
      <name val="ＭＳ Ｐゴシック"/>
      <family val="3"/>
      <charset val="128"/>
    </font>
    <font>
      <sz val="18"/>
      <color theme="1"/>
      <name val="ＭＳ Ｐゴシック"/>
      <family val="3"/>
      <charset val="128"/>
    </font>
    <font>
      <sz val="18"/>
      <color theme="1"/>
      <name val="ＭＳ Ｐゴシック"/>
      <family val="2"/>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24"/>
      <name val="ＭＳ Ｐ明朝"/>
      <family val="1"/>
      <charset val="128"/>
    </font>
    <font>
      <sz val="11"/>
      <color indexed="10"/>
      <name val="ＭＳ 明朝"/>
      <family val="1"/>
      <charset val="128"/>
    </font>
    <font>
      <sz val="11"/>
      <color indexed="8"/>
      <name val="游ゴシック"/>
      <family val="3"/>
      <charset val="128"/>
      <scheme val="minor"/>
    </font>
    <font>
      <sz val="11"/>
      <name val="游ゴシック"/>
      <family val="3"/>
      <charset val="128"/>
      <scheme val="minor"/>
    </font>
    <font>
      <sz val="11"/>
      <color indexed="10"/>
      <name val="游ゴシック"/>
      <family val="3"/>
      <charset val="128"/>
      <scheme val="minor"/>
    </font>
    <font>
      <sz val="6"/>
      <name val="ＭＳ 明朝"/>
      <family val="1"/>
      <charset val="128"/>
    </font>
    <font>
      <sz val="18"/>
      <name val="ＭＳ 明朝"/>
      <family val="1"/>
      <charset val="128"/>
    </font>
    <font>
      <sz val="11"/>
      <name val="明朝"/>
      <family val="1"/>
      <charset val="128"/>
    </font>
    <font>
      <sz val="11"/>
      <color rgb="FFFF0000"/>
      <name val="游ゴシック"/>
      <family val="3"/>
      <charset val="128"/>
      <scheme val="minor"/>
    </font>
    <font>
      <sz val="10"/>
      <color rgb="FFFF0000"/>
      <name val="ＭＳ 明朝"/>
      <family val="1"/>
      <charset val="128"/>
    </font>
    <font>
      <vertAlign val="superscript"/>
      <sz val="10"/>
      <color rgb="FFFF0000"/>
      <name val="ＭＳ 明朝"/>
      <family val="1"/>
      <charset val="128"/>
    </font>
    <font>
      <sz val="11"/>
      <color rgb="FFFF0000"/>
      <name val="ＭＳ 明朝"/>
      <family val="1"/>
      <charset val="128"/>
    </font>
    <font>
      <sz val="12"/>
      <color theme="1"/>
      <name val="ＭＳ 明朝"/>
      <family val="1"/>
      <charset val="128"/>
    </font>
    <font>
      <u/>
      <sz val="12"/>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90">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diagonalDown="1">
      <left/>
      <right style="hair">
        <color indexed="64"/>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s>
  <cellStyleXfs count="11">
    <xf numFmtId="0" fontId="0" fillId="0" borderId="0"/>
    <xf numFmtId="0" fontId="1" fillId="0" borderId="0">
      <alignment vertical="center"/>
    </xf>
    <xf numFmtId="0" fontId="12" fillId="0" borderId="0"/>
    <xf numFmtId="0" fontId="1" fillId="0" borderId="0"/>
    <xf numFmtId="0" fontId="26" fillId="0" borderId="0">
      <alignment vertical="center"/>
    </xf>
    <xf numFmtId="38" fontId="26" fillId="0" borderId="0" applyFont="0" applyFill="0" applyBorder="0" applyAlignment="0" applyProtection="0">
      <alignment vertical="center"/>
    </xf>
    <xf numFmtId="0" fontId="8" fillId="0" borderId="0">
      <alignment vertical="center"/>
    </xf>
    <xf numFmtId="0" fontId="40" fillId="0" borderId="0">
      <alignment vertical="center"/>
    </xf>
    <xf numFmtId="38" fontId="40" fillId="0" borderId="0" applyFill="0" applyBorder="0" applyAlignment="0" applyProtection="0">
      <alignment vertical="center"/>
    </xf>
    <xf numFmtId="0" fontId="45" fillId="0" borderId="0"/>
    <xf numFmtId="0" fontId="1" fillId="0" borderId="0">
      <alignment vertical="center"/>
    </xf>
  </cellStyleXfs>
  <cellXfs count="373">
    <xf numFmtId="0" fontId="0" fillId="0" borderId="0" xfId="0"/>
    <xf numFmtId="0" fontId="2" fillId="0" borderId="0" xfId="1" applyFont="1" applyAlignment="1">
      <alignment vertical="center"/>
    </xf>
    <xf numFmtId="0" fontId="2" fillId="0" borderId="0" xfId="1" applyFont="1" applyBorder="1" applyAlignment="1">
      <alignment horizontal="center" vertical="center"/>
    </xf>
    <xf numFmtId="0" fontId="2" fillId="0" borderId="10" xfId="1" applyFont="1" applyBorder="1" applyAlignment="1">
      <alignment horizontal="distributed"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0" xfId="1" applyFont="1" applyAlignment="1">
      <alignment horizontal="right" vertical="center"/>
    </xf>
    <xf numFmtId="0" fontId="7" fillId="0" borderId="0" xfId="1" applyFont="1" applyBorder="1" applyAlignment="1">
      <alignment vertical="center" shrinkToFit="1"/>
    </xf>
    <xf numFmtId="0" fontId="7" fillId="0" borderId="0" xfId="1" applyFont="1" applyBorder="1" applyAlignment="1">
      <alignment horizontal="center" vertical="center" shrinkToFit="1"/>
    </xf>
    <xf numFmtId="0" fontId="7" fillId="0" borderId="0" xfId="1" applyFont="1" applyBorder="1" applyAlignment="1">
      <alignment horizontal="center" vertical="center"/>
    </xf>
    <xf numFmtId="0" fontId="1" fillId="0" borderId="0" xfId="1" applyFont="1" applyAlignment="1">
      <alignment vertical="center"/>
    </xf>
    <xf numFmtId="0" fontId="8" fillId="0" borderId="0" xfId="1" applyFont="1" applyAlignment="1">
      <alignment horizontal="justify" vertical="center" wrapText="1"/>
    </xf>
    <xf numFmtId="0" fontId="8" fillId="0" borderId="0" xfId="1" applyFont="1" applyAlignment="1">
      <alignment vertical="top" wrapText="1"/>
    </xf>
    <xf numFmtId="0" fontId="8" fillId="0" borderId="0" xfId="1" applyFont="1" applyAlignment="1">
      <alignment horizontal="justify" vertical="center"/>
    </xf>
    <xf numFmtId="0" fontId="8" fillId="0" borderId="0" xfId="1" applyFont="1" applyAlignment="1">
      <alignment horizontal="justify" vertical="top"/>
    </xf>
    <xf numFmtId="0" fontId="1" fillId="0" borderId="0" xfId="1" applyFont="1" applyAlignment="1">
      <alignment horizontal="justify" vertical="center"/>
    </xf>
    <xf numFmtId="0" fontId="11" fillId="0" borderId="0" xfId="1" applyFont="1" applyAlignment="1">
      <alignment vertical="center"/>
    </xf>
    <xf numFmtId="0" fontId="8" fillId="0" borderId="0" xfId="1" applyFont="1" applyAlignment="1">
      <alignment vertical="center"/>
    </xf>
    <xf numFmtId="0" fontId="13" fillId="0" borderId="0" xfId="2" applyFont="1" applyAlignment="1">
      <alignment vertical="center"/>
    </xf>
    <xf numFmtId="0" fontId="15" fillId="0" borderId="0" xfId="2" applyFont="1" applyAlignment="1">
      <alignment vertical="center"/>
    </xf>
    <xf numFmtId="0" fontId="15" fillId="0" borderId="0" xfId="2" applyFont="1" applyAlignment="1">
      <alignment horizontal="left" vertical="center"/>
    </xf>
    <xf numFmtId="0" fontId="13" fillId="0" borderId="0" xfId="2" applyFont="1" applyBorder="1" applyAlignment="1">
      <alignment vertical="center"/>
    </xf>
    <xf numFmtId="0" fontId="13" fillId="0" borderId="18" xfId="2" applyFont="1" applyBorder="1" applyAlignment="1">
      <alignment vertical="center"/>
    </xf>
    <xf numFmtId="0" fontId="13" fillId="0" borderId="19" xfId="2" applyFont="1" applyBorder="1" applyAlignment="1">
      <alignment vertical="center"/>
    </xf>
    <xf numFmtId="0" fontId="13" fillId="0" borderId="20" xfId="2" applyFont="1" applyBorder="1" applyAlignment="1">
      <alignment vertical="center"/>
    </xf>
    <xf numFmtId="0" fontId="13" fillId="0" borderId="21" xfId="2" applyFont="1" applyBorder="1" applyAlignment="1">
      <alignment vertical="center"/>
    </xf>
    <xf numFmtId="0" fontId="13" fillId="0" borderId="22" xfId="2" applyFont="1" applyBorder="1" applyAlignment="1">
      <alignment vertical="center"/>
    </xf>
    <xf numFmtId="0" fontId="13" fillId="0" borderId="23" xfId="2" applyFont="1" applyBorder="1" applyAlignment="1">
      <alignment vertical="center"/>
    </xf>
    <xf numFmtId="0" fontId="13" fillId="0" borderId="24" xfId="2" applyFont="1" applyBorder="1" applyAlignment="1">
      <alignment vertical="center"/>
    </xf>
    <xf numFmtId="0" fontId="13" fillId="0" borderId="25" xfId="2" applyFont="1" applyBorder="1" applyAlignment="1">
      <alignment vertical="center"/>
    </xf>
    <xf numFmtId="0" fontId="13" fillId="0" borderId="26" xfId="2" applyFont="1" applyBorder="1" applyAlignment="1">
      <alignment vertical="center"/>
    </xf>
    <xf numFmtId="0" fontId="13" fillId="0" borderId="27" xfId="2" applyFont="1" applyBorder="1" applyAlignment="1">
      <alignment vertical="center"/>
    </xf>
    <xf numFmtId="0" fontId="13" fillId="0" borderId="28" xfId="2" applyFont="1" applyBorder="1" applyAlignment="1">
      <alignment vertical="center"/>
    </xf>
    <xf numFmtId="0" fontId="13" fillId="0" borderId="29" xfId="2" applyFont="1" applyBorder="1" applyAlignment="1">
      <alignment vertical="center"/>
    </xf>
    <xf numFmtId="0" fontId="13" fillId="0" borderId="30" xfId="2" applyFont="1" applyBorder="1" applyAlignment="1">
      <alignment vertical="center"/>
    </xf>
    <xf numFmtId="0" fontId="13" fillId="0" borderId="31" xfId="2" applyFont="1" applyBorder="1" applyAlignment="1">
      <alignment vertical="center"/>
    </xf>
    <xf numFmtId="0" fontId="13" fillId="0" borderId="32" xfId="2" applyFont="1" applyBorder="1" applyAlignment="1">
      <alignment vertical="center"/>
    </xf>
    <xf numFmtId="0" fontId="13" fillId="0" borderId="0" xfId="2" applyFont="1" applyBorder="1" applyAlignment="1">
      <alignment horizontal="centerContinuous" vertical="center"/>
    </xf>
    <xf numFmtId="0" fontId="13" fillId="0" borderId="18" xfId="2" applyFont="1" applyBorder="1" applyAlignment="1">
      <alignment horizontal="centerContinuous" vertical="center"/>
    </xf>
    <xf numFmtId="0" fontId="13" fillId="0" borderId="0" xfId="2" applyFont="1" applyBorder="1" applyAlignment="1">
      <alignment horizontal="right" vertical="center"/>
    </xf>
    <xf numFmtId="0" fontId="13" fillId="0" borderId="18" xfId="2" applyFont="1" applyBorder="1" applyAlignment="1">
      <alignment horizontal="right" vertical="center"/>
    </xf>
    <xf numFmtId="0" fontId="13" fillId="0" borderId="0" xfId="2" applyFont="1" applyAlignment="1">
      <alignment horizontal="centerContinuous" vertical="center"/>
    </xf>
    <xf numFmtId="0" fontId="13" fillId="0" borderId="0" xfId="2" applyNumberFormat="1" applyFont="1" applyAlignment="1">
      <alignment horizontal="left" vertical="center" indent="1"/>
    </xf>
    <xf numFmtId="0" fontId="16" fillId="0" borderId="0" xfId="2" applyFont="1" applyAlignment="1">
      <alignment horizontal="center" vertical="center"/>
    </xf>
    <xf numFmtId="0" fontId="13"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vertical="center"/>
    </xf>
    <xf numFmtId="0" fontId="1" fillId="0" borderId="0" xfId="3" applyFont="1" applyAlignment="1">
      <alignment vertical="center"/>
    </xf>
    <xf numFmtId="0" fontId="1" fillId="0" borderId="0" xfId="3" applyFont="1" applyAlignment="1">
      <alignment horizontal="right" vertical="center"/>
    </xf>
    <xf numFmtId="0" fontId="19" fillId="0" borderId="0" xfId="3" applyFont="1" applyAlignment="1">
      <alignment vertical="center"/>
    </xf>
    <xf numFmtId="0" fontId="1" fillId="0" borderId="51" xfId="3" applyFont="1" applyBorder="1" applyAlignment="1">
      <alignment vertical="center"/>
    </xf>
    <xf numFmtId="0" fontId="1" fillId="0" borderId="52" xfId="3" applyFont="1" applyBorder="1" applyAlignment="1">
      <alignment vertical="center"/>
    </xf>
    <xf numFmtId="0" fontId="1" fillId="0" borderId="53" xfId="3" applyFont="1" applyBorder="1" applyAlignment="1">
      <alignment vertical="center"/>
    </xf>
    <xf numFmtId="0" fontId="18" fillId="0" borderId="0" xfId="3" applyFont="1" applyAlignment="1">
      <alignment vertical="center"/>
    </xf>
    <xf numFmtId="0" fontId="18" fillId="0" borderId="54" xfId="3" applyFont="1" applyBorder="1" applyAlignment="1">
      <alignment vertical="center"/>
    </xf>
    <xf numFmtId="0" fontId="18" fillId="0" borderId="0" xfId="3" applyFont="1" applyBorder="1" applyAlignment="1">
      <alignment vertical="center"/>
    </xf>
    <xf numFmtId="0" fontId="18" fillId="0" borderId="55" xfId="3" applyFont="1" applyBorder="1" applyAlignment="1">
      <alignment vertical="center"/>
    </xf>
    <xf numFmtId="0" fontId="18" fillId="0" borderId="0" xfId="3" applyFont="1" applyBorder="1" applyAlignment="1">
      <alignment horizontal="center" vertical="center"/>
    </xf>
    <xf numFmtId="0" fontId="20" fillId="0" borderId="0" xfId="3" applyFont="1" applyAlignment="1">
      <alignment vertical="center"/>
    </xf>
    <xf numFmtId="0" fontId="20" fillId="0" borderId="54" xfId="3" applyFont="1" applyBorder="1" applyAlignment="1">
      <alignment vertical="center"/>
    </xf>
    <xf numFmtId="0" fontId="20" fillId="0" borderId="0" xfId="3" applyFont="1" applyBorder="1" applyAlignment="1">
      <alignment vertical="center"/>
    </xf>
    <xf numFmtId="0" fontId="20" fillId="0" borderId="55" xfId="3" applyFont="1" applyBorder="1" applyAlignment="1">
      <alignment vertical="center"/>
    </xf>
    <xf numFmtId="0" fontId="20" fillId="0" borderId="0" xfId="3" applyFont="1" applyBorder="1" applyAlignment="1">
      <alignment horizontal="center" vertical="center"/>
    </xf>
    <xf numFmtId="0" fontId="20" fillId="0" borderId="56" xfId="3" applyFont="1" applyBorder="1" applyAlignment="1">
      <alignment vertical="center"/>
    </xf>
    <xf numFmtId="0" fontId="20" fillId="0" borderId="57" xfId="3" applyFont="1" applyBorder="1" applyAlignment="1">
      <alignment vertical="center"/>
    </xf>
    <xf numFmtId="0" fontId="20" fillId="0" borderId="57" xfId="3" applyFont="1" applyBorder="1" applyAlignment="1">
      <alignment horizontal="center" vertical="center"/>
    </xf>
    <xf numFmtId="0" fontId="20" fillId="0" borderId="32" xfId="3" applyFont="1" applyBorder="1" applyAlignment="1">
      <alignment horizontal="center" vertical="center"/>
    </xf>
    <xf numFmtId="58" fontId="20" fillId="0" borderId="57" xfId="3" applyNumberFormat="1" applyFont="1" applyBorder="1" applyAlignment="1">
      <alignment horizontal="center" vertical="center"/>
    </xf>
    <xf numFmtId="0" fontId="20" fillId="0" borderId="57" xfId="3" applyNumberFormat="1" applyFont="1" applyBorder="1" applyAlignment="1">
      <alignment horizontal="center" vertical="center"/>
    </xf>
    <xf numFmtId="0" fontId="20" fillId="0" borderId="58" xfId="3" applyNumberFormat="1" applyFont="1" applyBorder="1" applyAlignment="1">
      <alignment horizontal="distributed" vertical="center"/>
    </xf>
    <xf numFmtId="58" fontId="20" fillId="0" borderId="32" xfId="3" applyNumberFormat="1" applyFont="1" applyBorder="1" applyAlignment="1">
      <alignment horizontal="distributed" vertical="center"/>
    </xf>
    <xf numFmtId="0" fontId="20" fillId="0" borderId="49" xfId="3" applyFont="1" applyBorder="1" applyAlignment="1">
      <alignment horizontal="left" vertical="center" wrapText="1"/>
    </xf>
    <xf numFmtId="0" fontId="24" fillId="0" borderId="0" xfId="3" applyFont="1" applyAlignment="1">
      <alignment vertical="center"/>
    </xf>
    <xf numFmtId="0" fontId="18" fillId="0" borderId="64" xfId="3" applyFont="1" applyBorder="1" applyAlignment="1">
      <alignment horizontal="center" vertical="center"/>
    </xf>
    <xf numFmtId="0" fontId="2" fillId="0" borderId="0" xfId="3" applyFont="1" applyAlignment="1">
      <alignment horizontal="distributed" vertical="center"/>
    </xf>
    <xf numFmtId="0" fontId="2" fillId="0" borderId="64" xfId="3" applyFont="1" applyBorder="1" applyAlignment="1">
      <alignment horizontal="center" vertical="center"/>
    </xf>
    <xf numFmtId="0" fontId="25" fillId="0" borderId="0" xfId="3" applyFont="1" applyAlignment="1">
      <alignment vertical="center"/>
    </xf>
    <xf numFmtId="0" fontId="26" fillId="0" borderId="0" xfId="4">
      <alignment vertical="center"/>
    </xf>
    <xf numFmtId="0" fontId="26" fillId="0" borderId="0" xfId="4" applyBorder="1">
      <alignment vertical="center"/>
    </xf>
    <xf numFmtId="0" fontId="26" fillId="0" borderId="0" xfId="4" applyFill="1">
      <alignment vertical="center"/>
    </xf>
    <xf numFmtId="0" fontId="26" fillId="0" borderId="0" xfId="4" applyFill="1" applyBorder="1">
      <alignment vertical="center"/>
    </xf>
    <xf numFmtId="0" fontId="26" fillId="0" borderId="31" xfId="4" applyFill="1" applyBorder="1" applyAlignment="1">
      <alignment horizontal="center" vertical="center"/>
    </xf>
    <xf numFmtId="3" fontId="26" fillId="0" borderId="0" xfId="4" applyNumberFormat="1" applyFill="1" applyBorder="1" applyAlignment="1">
      <alignment horizontal="center" vertical="center"/>
    </xf>
    <xf numFmtId="0" fontId="26" fillId="0" borderId="57" xfId="4" applyFill="1" applyBorder="1">
      <alignment vertical="center"/>
    </xf>
    <xf numFmtId="3" fontId="26" fillId="0" borderId="57" xfId="4" applyNumberFormat="1" applyFill="1" applyBorder="1">
      <alignment vertical="center"/>
    </xf>
    <xf numFmtId="0" fontId="26" fillId="0" borderId="58" xfId="4" applyFill="1" applyBorder="1" applyAlignment="1">
      <alignment horizontal="right" vertical="center"/>
    </xf>
    <xf numFmtId="0" fontId="26" fillId="0" borderId="32" xfId="4" applyFill="1" applyBorder="1" applyAlignment="1">
      <alignment horizontal="center" vertical="center"/>
    </xf>
    <xf numFmtId="0" fontId="28" fillId="0" borderId="0" xfId="4" applyFont="1" applyFill="1" applyBorder="1" applyAlignment="1">
      <alignment horizontal="distributed" vertical="center"/>
    </xf>
    <xf numFmtId="0" fontId="26" fillId="0" borderId="0" xfId="4" applyFill="1" applyBorder="1" applyAlignment="1">
      <alignment horizontal="right" vertical="center"/>
    </xf>
    <xf numFmtId="0" fontId="26" fillId="0" borderId="0" xfId="4" applyFill="1" applyBorder="1" applyAlignment="1">
      <alignment horizontal="center" vertical="center"/>
    </xf>
    <xf numFmtId="0" fontId="26" fillId="0" borderId="58" xfId="4" applyFill="1" applyBorder="1" applyAlignment="1">
      <alignment horizontal="center" vertical="center"/>
    </xf>
    <xf numFmtId="38" fontId="0" fillId="0" borderId="32" xfId="5" applyFont="1" applyFill="1" applyBorder="1" applyAlignment="1">
      <alignment horizontal="center" vertical="center"/>
    </xf>
    <xf numFmtId="0" fontId="30" fillId="0" borderId="45" xfId="4" applyFont="1" applyFill="1" applyBorder="1" applyAlignment="1">
      <alignment vertical="center" wrapText="1"/>
    </xf>
    <xf numFmtId="0" fontId="28" fillId="0" borderId="45" xfId="4" applyFont="1" applyFill="1" applyBorder="1" applyAlignment="1">
      <alignment horizontal="distributed" vertical="center" wrapText="1"/>
    </xf>
    <xf numFmtId="0" fontId="32" fillId="0" borderId="0" xfId="4" applyFont="1" applyFill="1" applyBorder="1" applyAlignment="1">
      <alignment horizontal="right" vertical="top" textRotation="255"/>
    </xf>
    <xf numFmtId="0" fontId="33" fillId="0" borderId="0" xfId="4" applyFont="1" applyFill="1" applyBorder="1" applyAlignment="1">
      <alignment horizontal="center" vertical="center"/>
    </xf>
    <xf numFmtId="0" fontId="26" fillId="0" borderId="65" xfId="4" applyFill="1" applyBorder="1" applyAlignment="1">
      <alignment horizontal="center" vertical="center"/>
    </xf>
    <xf numFmtId="0" fontId="26" fillId="0" borderId="66" xfId="4" applyFill="1" applyBorder="1">
      <alignment vertical="center"/>
    </xf>
    <xf numFmtId="0" fontId="26" fillId="0" borderId="67" xfId="4" applyFill="1" applyBorder="1">
      <alignment vertical="center"/>
    </xf>
    <xf numFmtId="0" fontId="26" fillId="0" borderId="45" xfId="4" applyFill="1" applyBorder="1">
      <alignment vertical="center"/>
    </xf>
    <xf numFmtId="0" fontId="26" fillId="0" borderId="0" xfId="4" applyFill="1" applyBorder="1" applyAlignment="1">
      <alignment vertical="center"/>
    </xf>
    <xf numFmtId="0" fontId="26" fillId="0" borderId="68" xfId="4" applyFill="1" applyBorder="1" applyAlignment="1">
      <alignment horizontal="center" vertical="center"/>
    </xf>
    <xf numFmtId="0" fontId="26" fillId="0" borderId="45" xfId="4" applyFill="1" applyBorder="1" applyAlignment="1">
      <alignment horizontal="center" vertical="center"/>
    </xf>
    <xf numFmtId="0" fontId="35" fillId="0" borderId="0" xfId="4" applyFont="1">
      <alignment vertical="center"/>
    </xf>
    <xf numFmtId="0" fontId="35" fillId="0" borderId="0" xfId="4" applyFont="1" applyFill="1">
      <alignment vertical="center"/>
    </xf>
    <xf numFmtId="0" fontId="36" fillId="0" borderId="0" xfId="4" applyFont="1">
      <alignment vertical="center"/>
    </xf>
    <xf numFmtId="0" fontId="36" fillId="0" borderId="0" xfId="4" applyFont="1" applyFill="1">
      <alignment vertical="center"/>
    </xf>
    <xf numFmtId="0" fontId="36" fillId="0" borderId="45" xfId="4" applyFont="1" applyFill="1" applyBorder="1">
      <alignment vertical="center"/>
    </xf>
    <xf numFmtId="0" fontId="36" fillId="0" borderId="0" xfId="4" quotePrefix="1" applyFont="1" applyFill="1">
      <alignment vertical="center"/>
    </xf>
    <xf numFmtId="0" fontId="36" fillId="3" borderId="0" xfId="4" applyFont="1" applyFill="1">
      <alignment vertical="center"/>
    </xf>
    <xf numFmtId="0" fontId="36" fillId="0" borderId="71" xfId="4" applyFont="1" applyFill="1" applyBorder="1">
      <alignment vertical="center"/>
    </xf>
    <xf numFmtId="0" fontId="36" fillId="0" borderId="0" xfId="4" applyFont="1" applyFill="1" applyBorder="1">
      <alignment vertical="center"/>
    </xf>
    <xf numFmtId="0" fontId="18" fillId="0" borderId="0" xfId="3" applyFont="1" applyAlignment="1">
      <alignment horizontal="right" vertical="center"/>
    </xf>
    <xf numFmtId="0" fontId="18" fillId="0" borderId="0" xfId="3" applyFont="1" applyAlignment="1">
      <alignment horizontal="distributed" vertical="center"/>
    </xf>
    <xf numFmtId="58" fontId="18" fillId="0" borderId="0" xfId="3" applyNumberFormat="1" applyFont="1" applyAlignment="1">
      <alignment vertical="center"/>
    </xf>
    <xf numFmtId="0" fontId="18" fillId="0" borderId="31" xfId="3" applyFont="1" applyBorder="1" applyAlignment="1">
      <alignment vertical="center"/>
    </xf>
    <xf numFmtId="0" fontId="18" fillId="0" borderId="72" xfId="3" applyFont="1" applyBorder="1" applyAlignment="1">
      <alignment vertical="center"/>
    </xf>
    <xf numFmtId="0" fontId="18" fillId="0" borderId="31" xfId="3" applyFont="1" applyBorder="1" applyAlignment="1">
      <alignment horizontal="center" vertical="center"/>
    </xf>
    <xf numFmtId="0" fontId="39" fillId="0" borderId="0" xfId="6" applyFont="1" applyFill="1">
      <alignment vertical="center"/>
    </xf>
    <xf numFmtId="0" fontId="13" fillId="0" borderId="0" xfId="6" applyFont="1" applyFill="1" applyAlignment="1">
      <alignment vertical="center"/>
    </xf>
    <xf numFmtId="0" fontId="13" fillId="0" borderId="0" xfId="6" applyFont="1" applyFill="1">
      <alignment vertical="center"/>
    </xf>
    <xf numFmtId="0" fontId="39" fillId="0" borderId="0" xfId="6" applyFont="1" applyFill="1" applyAlignment="1">
      <alignment vertical="center"/>
    </xf>
    <xf numFmtId="38" fontId="42" fillId="0" borderId="0" xfId="8" applyFont="1" applyFill="1" applyAlignment="1">
      <alignment vertical="center"/>
    </xf>
    <xf numFmtId="178" fontId="8" fillId="0" borderId="81" xfId="6" applyNumberFormat="1" applyFont="1" applyFill="1" applyBorder="1" applyAlignment="1">
      <alignment vertical="center"/>
    </xf>
    <xf numFmtId="38" fontId="8" fillId="0" borderId="82" xfId="8" applyFont="1" applyFill="1" applyBorder="1" applyAlignment="1">
      <alignment vertical="center"/>
    </xf>
    <xf numFmtId="0" fontId="8" fillId="0" borderId="82" xfId="6" applyFont="1" applyFill="1" applyBorder="1" applyAlignment="1">
      <alignment horizontal="center" vertical="center"/>
    </xf>
    <xf numFmtId="0" fontId="8" fillId="0" borderId="82" xfId="6" applyFont="1" applyFill="1" applyBorder="1" applyAlignment="1">
      <alignment vertical="center" shrinkToFit="1"/>
    </xf>
    <xf numFmtId="0" fontId="8" fillId="0" borderId="82" xfId="6" applyFont="1" applyFill="1" applyBorder="1" applyAlignment="1">
      <alignment horizontal="center" vertical="center" shrinkToFit="1"/>
    </xf>
    <xf numFmtId="0" fontId="13" fillId="0" borderId="83" xfId="6" applyFont="1" applyFill="1" applyBorder="1" applyAlignment="1">
      <alignment horizontal="left" vertical="center"/>
    </xf>
    <xf numFmtId="38" fontId="8" fillId="0" borderId="84" xfId="8" applyFont="1" applyFill="1" applyBorder="1" applyAlignment="1">
      <alignment vertical="center"/>
    </xf>
    <xf numFmtId="178" fontId="8" fillId="0" borderId="84" xfId="6" applyNumberFormat="1" applyFont="1" applyFill="1" applyBorder="1" applyAlignment="1">
      <alignment vertical="center"/>
    </xf>
    <xf numFmtId="0" fontId="8" fillId="0" borderId="84" xfId="6" applyFont="1" applyFill="1" applyBorder="1" applyAlignment="1">
      <alignment horizontal="center" vertical="center"/>
    </xf>
    <xf numFmtId="0" fontId="8" fillId="0" borderId="84" xfId="6" applyFont="1" applyFill="1" applyBorder="1" applyAlignment="1">
      <alignment vertical="center" shrinkToFit="1"/>
    </xf>
    <xf numFmtId="38" fontId="8" fillId="0" borderId="85" xfId="8" applyFont="1" applyFill="1" applyBorder="1" applyAlignment="1">
      <alignment vertical="center"/>
    </xf>
    <xf numFmtId="178" fontId="8" fillId="0" borderId="85" xfId="6" applyNumberFormat="1" applyFont="1" applyFill="1" applyBorder="1" applyAlignment="1">
      <alignment vertical="center"/>
    </xf>
    <xf numFmtId="0" fontId="8" fillId="0" borderId="85" xfId="6" applyFont="1" applyFill="1" applyBorder="1" applyAlignment="1">
      <alignment horizontal="center" vertical="center"/>
    </xf>
    <xf numFmtId="0" fontId="8" fillId="0" borderId="85" xfId="6" applyFont="1" applyFill="1" applyBorder="1" applyAlignment="1">
      <alignment vertical="center" shrinkToFit="1"/>
    </xf>
    <xf numFmtId="0" fontId="8" fillId="0" borderId="86" xfId="6" applyFont="1" applyFill="1" applyBorder="1" applyAlignment="1">
      <alignment vertical="center" shrinkToFit="1"/>
    </xf>
    <xf numFmtId="0" fontId="13" fillId="0" borderId="85" xfId="6" applyFont="1" applyFill="1" applyBorder="1" applyAlignment="1">
      <alignment horizontal="center" vertical="center"/>
    </xf>
    <xf numFmtId="0" fontId="13" fillId="0" borderId="0" xfId="6" applyFont="1" applyFill="1" applyAlignment="1">
      <alignment horizontal="right" vertical="center"/>
    </xf>
    <xf numFmtId="0" fontId="13" fillId="0" borderId="0" xfId="6" applyFont="1" applyFill="1" applyAlignment="1">
      <alignment horizontal="left" vertical="center" wrapText="1" indent="1"/>
    </xf>
    <xf numFmtId="0" fontId="13" fillId="0" borderId="0" xfId="6" applyFont="1" applyFill="1" applyAlignment="1">
      <alignment vertical="center" wrapText="1"/>
    </xf>
    <xf numFmtId="0" fontId="13" fillId="0" borderId="0" xfId="6" applyFont="1" applyFill="1" applyAlignment="1">
      <alignment horizontal="right" vertical="center" wrapText="1"/>
    </xf>
    <xf numFmtId="0" fontId="13" fillId="0" borderId="0" xfId="6" applyFont="1" applyFill="1" applyBorder="1" applyAlignment="1">
      <alignment horizontal="right" vertical="center"/>
    </xf>
    <xf numFmtId="0" fontId="39" fillId="0" borderId="0" xfId="6" applyFont="1" applyFill="1" applyAlignment="1">
      <alignment vertical="top"/>
    </xf>
    <xf numFmtId="38" fontId="47" fillId="0" borderId="31" xfId="8" applyFont="1" applyFill="1" applyBorder="1" applyAlignment="1">
      <alignment vertical="center"/>
    </xf>
    <xf numFmtId="178" fontId="47" fillId="0" borderId="31" xfId="6" applyNumberFormat="1" applyFont="1" applyFill="1" applyBorder="1" applyAlignment="1">
      <alignment vertical="center"/>
    </xf>
    <xf numFmtId="0" fontId="47" fillId="0" borderId="31" xfId="6" applyFont="1" applyFill="1" applyBorder="1" applyAlignment="1">
      <alignment horizontal="center" vertical="center"/>
    </xf>
    <xf numFmtId="0" fontId="47" fillId="0" borderId="31" xfId="6" applyFont="1" applyFill="1" applyBorder="1" applyAlignment="1">
      <alignment vertical="center" shrinkToFit="1"/>
    </xf>
    <xf numFmtId="0" fontId="47" fillId="0" borderId="58" xfId="6" applyFont="1" applyFill="1" applyBorder="1" applyAlignment="1">
      <alignment horizontal="center" vertical="center" shrinkToFit="1"/>
    </xf>
    <xf numFmtId="0" fontId="47" fillId="0" borderId="57" xfId="6" applyFont="1" applyFill="1" applyBorder="1" applyAlignment="1">
      <alignment horizontal="center" vertical="center" shrinkToFit="1"/>
    </xf>
    <xf numFmtId="0" fontId="47" fillId="0" borderId="32" xfId="6" applyFont="1" applyFill="1" applyBorder="1" applyAlignment="1">
      <alignment horizontal="center" vertical="center" shrinkToFit="1"/>
    </xf>
    <xf numFmtId="178" fontId="47" fillId="0" borderId="31" xfId="8" applyNumberFormat="1" applyFont="1" applyFill="1" applyBorder="1" applyAlignment="1">
      <alignment vertical="center"/>
    </xf>
    <xf numFmtId="0" fontId="18" fillId="0" borderId="0" xfId="3" applyFont="1" applyAlignment="1">
      <alignment horizontal="left" vertical="center" indent="1"/>
    </xf>
    <xf numFmtId="0" fontId="17" fillId="0" borderId="0" xfId="10" applyFont="1">
      <alignment vertical="center"/>
    </xf>
    <xf numFmtId="0" fontId="17" fillId="3" borderId="0" xfId="10" applyFont="1" applyFill="1">
      <alignment vertical="center"/>
    </xf>
    <xf numFmtId="0" fontId="17" fillId="3" borderId="0" xfId="10" applyFont="1" applyFill="1" applyAlignment="1">
      <alignment horizontal="right" vertical="center"/>
    </xf>
    <xf numFmtId="0" fontId="17" fillId="3" borderId="0" xfId="10" applyFont="1" applyFill="1" applyAlignment="1">
      <alignment vertical="center"/>
    </xf>
    <xf numFmtId="0" fontId="50" fillId="3" borderId="0" xfId="10" applyFont="1" applyFill="1" applyAlignment="1">
      <alignment vertical="center"/>
    </xf>
    <xf numFmtId="0" fontId="50" fillId="3" borderId="0" xfId="10" applyFont="1" applyFill="1">
      <alignment vertical="center"/>
    </xf>
    <xf numFmtId="0" fontId="51" fillId="3" borderId="0" xfId="10" applyFont="1" applyFill="1" applyAlignment="1">
      <alignment horizontal="justify"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9" xfId="1" applyFont="1" applyBorder="1" applyAlignment="1">
      <alignment horizontal="distributed" vertical="center"/>
    </xf>
    <xf numFmtId="0" fontId="2" fillId="0" borderId="12" xfId="1" applyFont="1" applyBorder="1" applyAlignment="1">
      <alignment horizontal="distributed" vertical="center"/>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3" xfId="1" applyFont="1" applyBorder="1" applyAlignment="1">
      <alignment horizontal="distributed" vertical="center"/>
    </xf>
    <xf numFmtId="0" fontId="2" fillId="0" borderId="1" xfId="1" applyFont="1" applyBorder="1" applyAlignment="1">
      <alignment horizontal="distributed" vertical="center"/>
    </xf>
    <xf numFmtId="0" fontId="6" fillId="0" borderId="0" xfId="1" applyFont="1" applyAlignment="1">
      <alignment horizontal="center" vertical="center"/>
    </xf>
    <xf numFmtId="0" fontId="7" fillId="0" borderId="0" xfId="1" applyFont="1" applyBorder="1" applyAlignment="1">
      <alignment horizontal="center" vertical="center"/>
    </xf>
    <xf numFmtId="0" fontId="1" fillId="0" borderId="2" xfId="1" applyBorder="1" applyAlignment="1">
      <alignment vertical="center"/>
    </xf>
    <xf numFmtId="0" fontId="1" fillId="0" borderId="1" xfId="1" applyBorder="1" applyAlignment="1">
      <alignment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7" xfId="1" applyFont="1" applyBorder="1" applyAlignment="1">
      <alignment horizontal="center" vertical="center"/>
    </xf>
    <xf numFmtId="0" fontId="2" fillId="0" borderId="10" xfId="1" applyFont="1" applyBorder="1" applyAlignment="1">
      <alignment horizontal="distributed" vertical="center"/>
    </xf>
    <xf numFmtId="0" fontId="2" fillId="0" borderId="10" xfId="1" applyFont="1" applyBorder="1" applyAlignment="1">
      <alignment horizontal="center" vertical="center" textRotation="255" wrapText="1"/>
    </xf>
    <xf numFmtId="0" fontId="2" fillId="0" borderId="15" xfId="1" applyFont="1" applyBorder="1" applyAlignment="1">
      <alignment horizontal="center" vertical="center"/>
    </xf>
    <xf numFmtId="0" fontId="2" fillId="0" borderId="8" xfId="1" applyFont="1" applyBorder="1" applyAlignment="1">
      <alignment horizontal="center" vertical="center"/>
    </xf>
    <xf numFmtId="0" fontId="1" fillId="0" borderId="14" xfId="1" applyFont="1" applyBorder="1" applyAlignment="1">
      <alignment vertical="center"/>
    </xf>
    <xf numFmtId="0" fontId="1" fillId="0" borderId="13" xfId="1" applyFont="1" applyBorder="1" applyAlignment="1">
      <alignment vertical="center"/>
    </xf>
    <xf numFmtId="0" fontId="1" fillId="0" borderId="8" xfId="1" applyFont="1" applyBorder="1" applyAlignment="1">
      <alignment vertical="center"/>
    </xf>
    <xf numFmtId="0" fontId="1" fillId="0" borderId="11" xfId="1" applyFont="1" applyBorder="1" applyAlignment="1">
      <alignment vertical="center"/>
    </xf>
    <xf numFmtId="0" fontId="1" fillId="0" borderId="7" xfId="1" applyFont="1" applyBorder="1" applyAlignment="1">
      <alignment vertical="center"/>
    </xf>
    <xf numFmtId="0" fontId="1" fillId="0" borderId="14" xfId="1" applyBorder="1" applyAlignment="1">
      <alignment horizontal="center" vertical="center"/>
    </xf>
    <xf numFmtId="0" fontId="1" fillId="0" borderId="11" xfId="1" applyBorder="1" applyAlignment="1">
      <alignment horizontal="center" vertical="center"/>
    </xf>
    <xf numFmtId="0" fontId="2" fillId="0" borderId="15" xfId="1" applyFont="1" applyBorder="1" applyAlignment="1">
      <alignment horizontal="distributed" vertical="center"/>
    </xf>
    <xf numFmtId="0" fontId="2" fillId="0" borderId="16" xfId="1" applyFont="1" applyBorder="1" applyAlignment="1">
      <alignment horizontal="distributed" vertical="center"/>
    </xf>
    <xf numFmtId="0" fontId="2" fillId="0" borderId="9" xfId="1" applyFont="1" applyBorder="1" applyAlignment="1">
      <alignment horizontal="center" vertical="center"/>
    </xf>
    <xf numFmtId="0" fontId="2" fillId="0" borderId="8" xfId="1" applyFont="1" applyBorder="1" applyAlignment="1">
      <alignment horizontal="distributed" vertical="center"/>
    </xf>
    <xf numFmtId="0" fontId="2" fillId="0" borderId="7" xfId="1" applyFont="1" applyBorder="1" applyAlignment="1">
      <alignment horizontal="distributed" vertical="center"/>
    </xf>
    <xf numFmtId="0" fontId="2" fillId="0" borderId="10" xfId="1" applyFont="1" applyBorder="1" applyAlignment="1">
      <alignment horizontal="center" vertical="center" wrapText="1"/>
    </xf>
    <xf numFmtId="0" fontId="8" fillId="0" borderId="0" xfId="1" applyFont="1" applyAlignment="1">
      <alignment vertical="justify"/>
    </xf>
    <xf numFmtId="0" fontId="15" fillId="0" borderId="0" xfId="2" applyFont="1" applyAlignment="1">
      <alignment vertical="center"/>
    </xf>
    <xf numFmtId="0" fontId="15" fillId="0" borderId="0" xfId="2" applyFont="1" applyAlignment="1">
      <alignment horizontal="left" vertical="center" wrapText="1"/>
    </xf>
    <xf numFmtId="0" fontId="15" fillId="0" borderId="0" xfId="2" applyFont="1" applyAlignment="1">
      <alignment horizontal="left" vertical="center"/>
    </xf>
    <xf numFmtId="0" fontId="13" fillId="0" borderId="0" xfId="2" applyFont="1" applyAlignment="1">
      <alignment vertical="center"/>
    </xf>
    <xf numFmtId="0" fontId="13" fillId="0" borderId="35" xfId="2" applyFont="1" applyBorder="1" applyAlignment="1">
      <alignment horizontal="center" vertical="center"/>
    </xf>
    <xf numFmtId="0" fontId="13" fillId="0" borderId="34" xfId="2" applyFont="1" applyBorder="1" applyAlignment="1">
      <alignment horizontal="center" vertical="center"/>
    </xf>
    <xf numFmtId="0" fontId="13" fillId="0" borderId="33" xfId="2" applyFont="1" applyBorder="1" applyAlignment="1">
      <alignment horizontal="center" vertical="center"/>
    </xf>
    <xf numFmtId="0" fontId="13" fillId="0" borderId="17" xfId="2" applyFont="1" applyBorder="1" applyAlignment="1">
      <alignment vertical="center"/>
    </xf>
    <xf numFmtId="0" fontId="13" fillId="0" borderId="31" xfId="2" applyFont="1" applyBorder="1" applyAlignment="1">
      <alignment horizontal="center" vertical="center"/>
    </xf>
    <xf numFmtId="0" fontId="13" fillId="0" borderId="37" xfId="2" applyFont="1" applyBorder="1" applyAlignment="1">
      <alignment horizontal="right" vertical="center"/>
    </xf>
    <xf numFmtId="0" fontId="13" fillId="0" borderId="17" xfId="2" applyFont="1" applyBorder="1" applyAlignment="1">
      <alignment horizontal="right" vertical="center"/>
    </xf>
    <xf numFmtId="0" fontId="13" fillId="0" borderId="40" xfId="2" applyFont="1" applyBorder="1" applyAlignment="1">
      <alignment horizontal="right" vertical="center"/>
    </xf>
    <xf numFmtId="0" fontId="13" fillId="0" borderId="39" xfId="2" applyFont="1" applyBorder="1" applyAlignment="1">
      <alignment horizontal="right" vertical="center"/>
    </xf>
    <xf numFmtId="0" fontId="13" fillId="0" borderId="38" xfId="2" applyFont="1" applyBorder="1" applyAlignment="1">
      <alignment horizontal="right" vertical="center"/>
    </xf>
    <xf numFmtId="0" fontId="13" fillId="0" borderId="36" xfId="2" applyFont="1" applyBorder="1" applyAlignment="1">
      <alignment horizontal="right" vertical="center"/>
    </xf>
    <xf numFmtId="0" fontId="13" fillId="0" borderId="0" xfId="2" applyFont="1" applyBorder="1" applyAlignment="1">
      <alignment horizontal="center" vertical="center"/>
    </xf>
    <xf numFmtId="0" fontId="13" fillId="0" borderId="41" xfId="2" applyFont="1" applyBorder="1" applyAlignment="1">
      <alignment horizontal="right" vertical="center"/>
    </xf>
    <xf numFmtId="0" fontId="13" fillId="0" borderId="0" xfId="2" applyFont="1" applyBorder="1" applyAlignment="1">
      <alignment vertical="center"/>
    </xf>
    <xf numFmtId="0" fontId="15" fillId="0" borderId="0" xfId="2" applyNumberFormat="1" applyFont="1" applyAlignment="1">
      <alignment horizontal="left" vertical="center" indent="1"/>
    </xf>
    <xf numFmtId="0" fontId="13" fillId="0" borderId="0" xfId="2" applyFont="1" applyAlignment="1">
      <alignment horizontal="center" vertical="center"/>
    </xf>
    <xf numFmtId="0" fontId="13" fillId="0" borderId="44" xfId="2" applyFont="1" applyBorder="1" applyAlignment="1">
      <alignment horizontal="right" vertical="center"/>
    </xf>
    <xf numFmtId="0" fontId="13" fillId="0" borderId="43" xfId="2" applyFont="1" applyBorder="1" applyAlignment="1">
      <alignment horizontal="right" vertical="center"/>
    </xf>
    <xf numFmtId="0" fontId="13" fillId="0" borderId="42" xfId="2" applyFont="1" applyBorder="1" applyAlignment="1">
      <alignment horizontal="right" vertical="center"/>
    </xf>
    <xf numFmtId="0" fontId="13" fillId="0" borderId="45" xfId="2" applyFont="1" applyBorder="1" applyAlignment="1">
      <alignment vertical="center"/>
    </xf>
    <xf numFmtId="0" fontId="16" fillId="0" borderId="0" xfId="2"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18" fillId="0" borderId="0" xfId="3" applyFont="1" applyAlignment="1">
      <alignment horizontal="center" vertical="center"/>
    </xf>
    <xf numFmtId="0" fontId="2" fillId="0" borderId="31" xfId="3" applyFont="1" applyBorder="1" applyAlignment="1">
      <alignment horizontal="center" vertical="center"/>
    </xf>
    <xf numFmtId="0" fontId="2" fillId="0" borderId="31" xfId="3" applyFont="1" applyBorder="1" applyAlignment="1">
      <alignment horizontal="center" vertical="center" wrapText="1"/>
    </xf>
    <xf numFmtId="0" fontId="2" fillId="0" borderId="0" xfId="3" applyFont="1" applyBorder="1" applyAlignment="1">
      <alignment horizontal="center" vertical="center"/>
    </xf>
    <xf numFmtId="0" fontId="18" fillId="0" borderId="31" xfId="3" applyFont="1" applyBorder="1" applyAlignment="1">
      <alignment horizontal="center" vertical="center"/>
    </xf>
    <xf numFmtId="0" fontId="18" fillId="0" borderId="0" xfId="3" applyFont="1" applyBorder="1" applyAlignment="1">
      <alignment horizontal="center" vertical="center"/>
    </xf>
    <xf numFmtId="0" fontId="24" fillId="0" borderId="0" xfId="3" applyFont="1" applyAlignment="1">
      <alignment horizontal="center" vertical="center"/>
    </xf>
    <xf numFmtId="0" fontId="20" fillId="0" borderId="63" xfId="3" applyFont="1" applyBorder="1" applyAlignment="1">
      <alignment horizontal="distributed" vertical="center"/>
    </xf>
    <xf numFmtId="0" fontId="20" fillId="0" borderId="49" xfId="3" applyFont="1" applyBorder="1" applyAlignment="1">
      <alignment horizontal="distributed" vertical="center"/>
    </xf>
    <xf numFmtId="0" fontId="20" fillId="0" borderId="48" xfId="3" applyFont="1" applyBorder="1" applyAlignment="1">
      <alignment horizontal="distributed" vertical="center"/>
    </xf>
    <xf numFmtId="0" fontId="20" fillId="0" borderId="61" xfId="3" applyFont="1" applyBorder="1" applyAlignment="1">
      <alignment horizontal="distributed" vertical="center"/>
    </xf>
    <xf numFmtId="0" fontId="20" fillId="0" borderId="45" xfId="3" applyFont="1" applyBorder="1" applyAlignment="1">
      <alignment horizontal="distributed" vertical="center"/>
    </xf>
    <xf numFmtId="0" fontId="20" fillId="0" borderId="46" xfId="3" applyFont="1" applyBorder="1" applyAlignment="1">
      <alignment horizontal="distributed" vertical="center"/>
    </xf>
    <xf numFmtId="0" fontId="20" fillId="0" borderId="50" xfId="3" applyFont="1" applyBorder="1" applyAlignment="1">
      <alignment horizontal="left" vertical="center" wrapText="1" indent="1"/>
    </xf>
    <xf numFmtId="0" fontId="20" fillId="0" borderId="49" xfId="3" applyFont="1" applyBorder="1" applyAlignment="1">
      <alignment horizontal="left" vertical="center" wrapText="1" indent="1"/>
    </xf>
    <xf numFmtId="0" fontId="20" fillId="0" borderId="48" xfId="3" applyFont="1" applyBorder="1" applyAlignment="1">
      <alignment horizontal="left" vertical="center" wrapText="1" indent="1"/>
    </xf>
    <xf numFmtId="0" fontId="20" fillId="0" borderId="25" xfId="3" applyFont="1" applyBorder="1" applyAlignment="1">
      <alignment horizontal="left" vertical="center" wrapText="1" indent="1"/>
    </xf>
    <xf numFmtId="0" fontId="20" fillId="0" borderId="45" xfId="3" applyFont="1" applyBorder="1" applyAlignment="1">
      <alignment horizontal="left" vertical="center" wrapText="1" indent="1"/>
    </xf>
    <xf numFmtId="0" fontId="20" fillId="0" borderId="46" xfId="3" applyFont="1" applyBorder="1" applyAlignment="1">
      <alignment horizontal="left" vertical="center" wrapText="1" indent="1"/>
    </xf>
    <xf numFmtId="0" fontId="20" fillId="0" borderId="49" xfId="3" applyFont="1" applyBorder="1" applyAlignment="1">
      <alignment horizontal="center" vertical="center" wrapText="1"/>
    </xf>
    <xf numFmtId="0" fontId="20" fillId="0" borderId="62" xfId="3" applyFont="1" applyBorder="1" applyAlignment="1">
      <alignment horizontal="center" vertical="center" wrapText="1"/>
    </xf>
    <xf numFmtId="0" fontId="20" fillId="0" borderId="45" xfId="3" applyFont="1" applyBorder="1" applyAlignment="1">
      <alignment horizontal="center" vertical="center" wrapText="1"/>
    </xf>
    <xf numFmtId="0" fontId="20" fillId="0" borderId="60" xfId="3" applyFont="1" applyBorder="1" applyAlignment="1">
      <alignment horizontal="center" vertical="center" wrapText="1"/>
    </xf>
    <xf numFmtId="0" fontId="22" fillId="0" borderId="0" xfId="3" applyFont="1" applyAlignment="1">
      <alignment horizontal="center" vertical="center" wrapText="1"/>
    </xf>
    <xf numFmtId="0" fontId="18" fillId="0" borderId="59" xfId="3" applyFont="1" applyBorder="1" applyAlignment="1">
      <alignment horizontal="distributed" vertical="center"/>
    </xf>
    <xf numFmtId="0" fontId="20" fillId="0" borderId="57" xfId="3" applyFont="1" applyBorder="1" applyAlignment="1">
      <alignment horizontal="distributed" vertical="center"/>
    </xf>
    <xf numFmtId="0" fontId="20" fillId="0" borderId="58" xfId="3" applyFont="1" applyBorder="1" applyAlignment="1">
      <alignment horizontal="distributed" vertical="center"/>
    </xf>
    <xf numFmtId="0" fontId="20" fillId="0" borderId="32" xfId="3" applyFont="1" applyBorder="1" applyAlignment="1">
      <alignment horizontal="center" vertical="center"/>
    </xf>
    <xf numFmtId="0" fontId="20" fillId="0" borderId="57" xfId="3" applyFont="1" applyBorder="1" applyAlignment="1">
      <alignment horizontal="center" vertical="center"/>
    </xf>
    <xf numFmtId="58" fontId="20" fillId="0" borderId="57" xfId="3" applyNumberFormat="1" applyFont="1" applyBorder="1" applyAlignment="1">
      <alignment horizontal="distributed" vertical="center"/>
    </xf>
    <xf numFmtId="58" fontId="20" fillId="0" borderId="57" xfId="3" applyNumberFormat="1" applyFont="1" applyBorder="1" applyAlignment="1">
      <alignment vertical="center"/>
    </xf>
    <xf numFmtId="58" fontId="20" fillId="0" borderId="56" xfId="3" applyNumberFormat="1" applyFont="1" applyBorder="1" applyAlignment="1">
      <alignment vertical="center"/>
    </xf>
    <xf numFmtId="0" fontId="18" fillId="0" borderId="50" xfId="3" applyFont="1" applyBorder="1" applyAlignment="1">
      <alignment horizontal="left" vertical="top"/>
    </xf>
    <xf numFmtId="0" fontId="18" fillId="0" borderId="49" xfId="3" applyFont="1" applyBorder="1" applyAlignment="1">
      <alignment horizontal="left" vertical="top"/>
    </xf>
    <xf numFmtId="0" fontId="18" fillId="0" borderId="48" xfId="3" applyFont="1" applyBorder="1" applyAlignment="1">
      <alignment horizontal="left" vertical="top"/>
    </xf>
    <xf numFmtId="0" fontId="18" fillId="0" borderId="18" xfId="3" applyFont="1" applyBorder="1" applyAlignment="1">
      <alignment horizontal="left" vertical="top"/>
    </xf>
    <xf numFmtId="0" fontId="18" fillId="0" borderId="0" xfId="3" applyFont="1" applyBorder="1" applyAlignment="1">
      <alignment horizontal="left" vertical="top"/>
    </xf>
    <xf numFmtId="0" fontId="18" fillId="0" borderId="47" xfId="3" applyFont="1" applyBorder="1" applyAlignment="1">
      <alignment horizontal="left" vertical="top"/>
    </xf>
    <xf numFmtId="0" fontId="18" fillId="0" borderId="25" xfId="3" applyFont="1" applyBorder="1" applyAlignment="1">
      <alignment horizontal="left" vertical="top"/>
    </xf>
    <xf numFmtId="0" fontId="18" fillId="0" borderId="45" xfId="3" applyFont="1" applyBorder="1" applyAlignment="1">
      <alignment horizontal="left" vertical="top"/>
    </xf>
    <xf numFmtId="0" fontId="18" fillId="0" borderId="46" xfId="3" applyFont="1" applyBorder="1" applyAlignment="1">
      <alignment horizontal="left" vertical="top"/>
    </xf>
    <xf numFmtId="0" fontId="20" fillId="0" borderId="59" xfId="3" applyFont="1" applyBorder="1" applyAlignment="1">
      <alignment horizontal="distributed" vertical="center"/>
    </xf>
    <xf numFmtId="0" fontId="20" fillId="0" borderId="57" xfId="3" applyNumberFormat="1" applyFont="1" applyBorder="1" applyAlignment="1">
      <alignment horizontal="distributed" vertical="center"/>
    </xf>
    <xf numFmtId="176" fontId="23" fillId="0" borderId="57" xfId="3" applyNumberFormat="1" applyFont="1" applyBorder="1" applyAlignment="1">
      <alignment horizontal="center" vertical="center"/>
    </xf>
    <xf numFmtId="0" fontId="21" fillId="0" borderId="0" xfId="3" applyFont="1" applyBorder="1" applyAlignment="1">
      <alignment horizontal="left" vertical="center"/>
    </xf>
    <xf numFmtId="0" fontId="20" fillId="0" borderId="0" xfId="3" applyFont="1" applyBorder="1" applyAlignment="1">
      <alignment horizontal="right" vertical="center"/>
    </xf>
    <xf numFmtId="0" fontId="6" fillId="0" borderId="0" xfId="3" applyFont="1" applyBorder="1" applyAlignment="1">
      <alignment horizontal="center" vertical="center"/>
    </xf>
    <xf numFmtId="0" fontId="37" fillId="0" borderId="0" xfId="4" applyFont="1" applyFill="1" applyAlignment="1">
      <alignment horizontal="center" vertical="center"/>
    </xf>
    <xf numFmtId="0" fontId="36" fillId="0" borderId="45" xfId="4" applyFont="1" applyFill="1" applyBorder="1">
      <alignment vertical="center"/>
    </xf>
    <xf numFmtId="0" fontId="36" fillId="2" borderId="0" xfId="4" applyFont="1" applyFill="1">
      <alignment vertical="center"/>
    </xf>
    <xf numFmtId="0" fontId="36" fillId="2" borderId="45" xfId="4" applyFont="1" applyFill="1" applyBorder="1">
      <alignment vertical="center"/>
    </xf>
    <xf numFmtId="0" fontId="36" fillId="2" borderId="71" xfId="4" applyFont="1" applyFill="1" applyBorder="1">
      <alignment vertical="center"/>
    </xf>
    <xf numFmtId="0" fontId="26" fillId="0" borderId="0" xfId="4" applyFill="1" applyBorder="1" applyAlignment="1">
      <alignment horizontal="left" vertical="center"/>
    </xf>
    <xf numFmtId="0" fontId="26" fillId="0" borderId="45" xfId="4" applyFill="1" applyBorder="1" applyAlignment="1">
      <alignment horizontal="distributed" vertical="center"/>
    </xf>
    <xf numFmtId="0" fontId="26" fillId="0" borderId="45" xfId="4" applyFill="1" applyBorder="1" applyAlignment="1">
      <alignment horizontal="center" vertical="center"/>
    </xf>
    <xf numFmtId="0" fontId="26" fillId="0" borderId="57" xfId="4" applyFill="1" applyBorder="1" applyAlignment="1">
      <alignment horizontal="distributed" vertical="center"/>
    </xf>
    <xf numFmtId="0" fontId="26" fillId="0" borderId="45" xfId="4" applyFill="1" applyBorder="1" applyAlignment="1">
      <alignment horizontal="left" vertical="center"/>
    </xf>
    <xf numFmtId="0" fontId="26" fillId="0" borderId="70" xfId="4" applyFill="1" applyBorder="1" applyAlignment="1">
      <alignment horizontal="distributed" vertical="center"/>
    </xf>
    <xf numFmtId="0" fontId="26" fillId="0" borderId="69" xfId="4" applyFill="1" applyBorder="1" applyAlignment="1">
      <alignment horizontal="distributed" vertical="center"/>
    </xf>
    <xf numFmtId="177" fontId="26" fillId="0" borderId="69" xfId="4" applyNumberFormat="1" applyFill="1" applyBorder="1" applyAlignment="1">
      <alignment horizontal="center" vertical="center"/>
    </xf>
    <xf numFmtId="177" fontId="26" fillId="0" borderId="68" xfId="4" applyNumberFormat="1" applyFill="1" applyBorder="1" applyAlignment="1">
      <alignment horizontal="center" vertical="center"/>
    </xf>
    <xf numFmtId="0" fontId="26" fillId="0" borderId="70" xfId="4" applyFill="1" applyBorder="1" applyAlignment="1">
      <alignment horizontal="left" vertical="center"/>
    </xf>
    <xf numFmtId="0" fontId="26" fillId="0" borderId="69" xfId="4" applyFill="1" applyBorder="1" applyAlignment="1">
      <alignment horizontal="left" vertical="center"/>
    </xf>
    <xf numFmtId="38" fontId="0" fillId="0" borderId="69" xfId="5" applyFont="1" applyFill="1" applyBorder="1" applyAlignment="1">
      <alignment horizontal="center" vertical="center"/>
    </xf>
    <xf numFmtId="0" fontId="26" fillId="0" borderId="66" xfId="4" applyFill="1" applyBorder="1" applyAlignment="1">
      <alignment horizontal="left" vertical="center"/>
    </xf>
    <xf numFmtId="0" fontId="26" fillId="0" borderId="65" xfId="4" applyFill="1" applyBorder="1" applyAlignment="1">
      <alignment horizontal="left" vertical="center"/>
    </xf>
    <xf numFmtId="177" fontId="26" fillId="0" borderId="66" xfId="4" applyNumberFormat="1" applyFill="1" applyBorder="1" applyAlignment="1">
      <alignment horizontal="left" vertical="center"/>
    </xf>
    <xf numFmtId="177" fontId="26" fillId="0" borderId="65" xfId="4" applyNumberFormat="1" applyFill="1" applyBorder="1" applyAlignment="1">
      <alignment horizontal="left" vertical="center"/>
    </xf>
    <xf numFmtId="38" fontId="0" fillId="0" borderId="66" xfId="5" applyFont="1" applyFill="1" applyBorder="1" applyAlignment="1">
      <alignment horizontal="right" vertical="center"/>
    </xf>
    <xf numFmtId="38" fontId="0" fillId="0" borderId="37" xfId="5" applyFont="1" applyFill="1" applyBorder="1" applyAlignment="1">
      <alignment horizontal="center" vertical="center"/>
    </xf>
    <xf numFmtId="38" fontId="0" fillId="0" borderId="17" xfId="5" applyFont="1" applyFill="1" applyBorder="1" applyAlignment="1">
      <alignment horizontal="center" vertical="center"/>
    </xf>
    <xf numFmtId="38" fontId="0" fillId="0" borderId="18" xfId="5" applyFont="1" applyFill="1" applyBorder="1" applyAlignment="1">
      <alignment horizontal="center" vertical="center"/>
    </xf>
    <xf numFmtId="38" fontId="0" fillId="0" borderId="0" xfId="5" applyFont="1" applyFill="1" applyBorder="1" applyAlignment="1">
      <alignment horizontal="center" vertical="center"/>
    </xf>
    <xf numFmtId="38" fontId="0" fillId="0" borderId="25" xfId="5" applyFont="1" applyFill="1" applyBorder="1" applyAlignment="1">
      <alignment horizontal="center" vertical="center"/>
    </xf>
    <xf numFmtId="38" fontId="0" fillId="0" borderId="45" xfId="5" applyFont="1" applyFill="1" applyBorder="1" applyAlignment="1">
      <alignment horizontal="center" vertical="center"/>
    </xf>
    <xf numFmtId="0" fontId="26" fillId="0" borderId="36" xfId="4" applyFill="1" applyBorder="1" applyAlignment="1">
      <alignment horizontal="center" vertical="center"/>
    </xf>
    <xf numFmtId="0" fontId="26" fillId="0" borderId="47" xfId="4" applyFill="1" applyBorder="1" applyAlignment="1">
      <alignment horizontal="center" vertical="center"/>
    </xf>
    <xf numFmtId="0" fontId="26" fillId="0" borderId="46" xfId="4" applyFill="1" applyBorder="1" applyAlignment="1">
      <alignment horizontal="center" vertical="center"/>
    </xf>
    <xf numFmtId="0" fontId="26" fillId="0" borderId="0" xfId="4" applyFill="1" applyBorder="1" applyAlignment="1">
      <alignment horizontal="center" vertical="center"/>
    </xf>
    <xf numFmtId="0" fontId="34" fillId="0" borderId="0" xfId="4" applyFont="1" applyFill="1" applyBorder="1" applyAlignment="1">
      <alignment horizontal="center" vertical="center"/>
    </xf>
    <xf numFmtId="0" fontId="33" fillId="0" borderId="0" xfId="4" applyFont="1" applyFill="1" applyBorder="1" applyAlignment="1">
      <alignment horizontal="center" vertical="center"/>
    </xf>
    <xf numFmtId="0" fontId="26" fillId="0" borderId="32" xfId="4" applyFill="1" applyBorder="1" applyAlignment="1">
      <alignment horizontal="center" vertical="center"/>
    </xf>
    <xf numFmtId="0" fontId="26" fillId="0" borderId="57" xfId="4" applyFill="1" applyBorder="1" applyAlignment="1">
      <alignment horizontal="center" vertical="center"/>
    </xf>
    <xf numFmtId="0" fontId="26" fillId="0" borderId="58" xfId="4" applyFill="1" applyBorder="1" applyAlignment="1">
      <alignment horizontal="center" vertical="center"/>
    </xf>
    <xf numFmtId="0" fontId="28" fillId="0" borderId="45" xfId="4" applyFont="1" applyFill="1" applyBorder="1" applyAlignment="1">
      <alignment horizontal="distributed" vertical="center"/>
    </xf>
    <xf numFmtId="0" fontId="29" fillId="0" borderId="45" xfId="4" applyFont="1" applyFill="1" applyBorder="1" applyAlignment="1">
      <alignment horizontal="distributed" vertical="center"/>
    </xf>
    <xf numFmtId="38" fontId="0" fillId="0" borderId="32" xfId="5" applyFont="1" applyFill="1" applyBorder="1" applyAlignment="1">
      <alignment horizontal="center" vertical="center"/>
    </xf>
    <xf numFmtId="38" fontId="0" fillId="0" borderId="57" xfId="5" applyFont="1" applyFill="1" applyBorder="1" applyAlignment="1">
      <alignment horizontal="center" vertical="center"/>
    </xf>
    <xf numFmtId="0" fontId="26" fillId="0" borderId="18" xfId="4" applyFill="1" applyBorder="1" applyAlignment="1">
      <alignment horizontal="center" vertical="center"/>
    </xf>
    <xf numFmtId="0" fontId="18" fillId="0" borderId="0" xfId="3" applyFont="1" applyAlignment="1">
      <alignment vertical="center"/>
    </xf>
    <xf numFmtId="0" fontId="38" fillId="0" borderId="0" xfId="3" applyFont="1" applyAlignment="1">
      <alignment horizontal="center" vertical="center"/>
    </xf>
    <xf numFmtId="58" fontId="18" fillId="0" borderId="0" xfId="3" applyNumberFormat="1" applyFont="1" applyAlignment="1">
      <alignment vertical="center"/>
    </xf>
    <xf numFmtId="0" fontId="18" fillId="0" borderId="0" xfId="3" applyFont="1" applyAlignment="1">
      <alignment horizontal="left" vertical="center" indent="1"/>
    </xf>
    <xf numFmtId="0" fontId="18" fillId="0" borderId="32" xfId="3" applyFont="1" applyBorder="1" applyAlignment="1">
      <alignment vertical="center"/>
    </xf>
    <xf numFmtId="0" fontId="18" fillId="0" borderId="57" xfId="3" applyFont="1" applyBorder="1" applyAlignment="1">
      <alignment vertical="center"/>
    </xf>
    <xf numFmtId="0" fontId="18" fillId="0" borderId="58" xfId="3" applyFont="1" applyBorder="1" applyAlignment="1">
      <alignment vertical="center"/>
    </xf>
    <xf numFmtId="0" fontId="18" fillId="0" borderId="0" xfId="3" applyFont="1" applyAlignment="1">
      <alignment horizontal="right" vertical="center"/>
    </xf>
    <xf numFmtId="0" fontId="17" fillId="3" borderId="0" xfId="10" applyFont="1" applyFill="1">
      <alignment vertical="center"/>
    </xf>
    <xf numFmtId="0" fontId="50" fillId="3" borderId="0" xfId="10" applyFont="1" applyFill="1">
      <alignment vertical="center"/>
    </xf>
    <xf numFmtId="0" fontId="50" fillId="3" borderId="0" xfId="10" applyFont="1" applyFill="1" applyAlignment="1">
      <alignment vertical="center"/>
    </xf>
    <xf numFmtId="0" fontId="17" fillId="0" borderId="0" xfId="10" applyFont="1">
      <alignment vertical="center"/>
    </xf>
    <xf numFmtId="0" fontId="17" fillId="3" borderId="0" xfId="10" applyFont="1" applyFill="1" applyAlignment="1">
      <alignment horizontal="center" vertical="center"/>
    </xf>
    <xf numFmtId="58" fontId="50" fillId="3" borderId="0" xfId="10" applyNumberFormat="1" applyFont="1" applyFill="1" applyAlignment="1">
      <alignment horizontal="center" vertical="center"/>
    </xf>
    <xf numFmtId="0" fontId="8" fillId="0" borderId="85" xfId="6" applyFont="1" applyFill="1" applyBorder="1" applyAlignment="1">
      <alignment vertical="center" shrinkToFit="1"/>
    </xf>
    <xf numFmtId="0" fontId="8" fillId="0" borderId="88" xfId="6" applyFont="1" applyFill="1" applyBorder="1" applyAlignment="1">
      <alignment horizontal="center" vertical="center" shrinkToFit="1"/>
    </xf>
    <xf numFmtId="0" fontId="8" fillId="0" borderId="87" xfId="6" applyFont="1" applyFill="1" applyBorder="1" applyAlignment="1">
      <alignment horizontal="center" vertical="center" shrinkToFit="1"/>
    </xf>
    <xf numFmtId="0" fontId="8" fillId="0" borderId="86" xfId="6" applyFont="1" applyFill="1" applyBorder="1" applyAlignment="1">
      <alignment horizontal="center" vertical="center" shrinkToFit="1"/>
    </xf>
    <xf numFmtId="0" fontId="8" fillId="0" borderId="32" xfId="6" applyFont="1" applyFill="1" applyBorder="1" applyAlignment="1">
      <alignment horizontal="center" vertical="center" shrinkToFit="1"/>
    </xf>
    <xf numFmtId="0" fontId="8" fillId="0" borderId="57" xfId="6" applyFont="1" applyFill="1" applyBorder="1" applyAlignment="1">
      <alignment horizontal="center" vertical="center" shrinkToFit="1"/>
    </xf>
    <xf numFmtId="0" fontId="8" fillId="0" borderId="58" xfId="6" applyFont="1" applyFill="1" applyBorder="1" applyAlignment="1">
      <alignment horizontal="center" vertical="center" shrinkToFit="1"/>
    </xf>
    <xf numFmtId="0" fontId="8" fillId="0" borderId="84" xfId="6" applyFont="1" applyFill="1" applyBorder="1" applyAlignment="1">
      <alignment vertical="center" shrinkToFit="1"/>
    </xf>
    <xf numFmtId="0" fontId="13" fillId="0" borderId="89" xfId="6" applyFont="1" applyFill="1" applyBorder="1" applyAlignment="1">
      <alignment horizontal="distributed" vertical="center"/>
    </xf>
    <xf numFmtId="0" fontId="13" fillId="0" borderId="85" xfId="6" applyFont="1" applyFill="1" applyBorder="1" applyAlignment="1">
      <alignment horizontal="center" vertical="center"/>
    </xf>
    <xf numFmtId="0" fontId="13" fillId="0" borderId="0" xfId="6" applyFont="1" applyFill="1" applyAlignment="1">
      <alignment vertical="center" wrapText="1"/>
    </xf>
    <xf numFmtId="0" fontId="41" fillId="0" borderId="0" xfId="7" applyFont="1" applyAlignment="1">
      <alignment vertical="center" wrapText="1"/>
    </xf>
    <xf numFmtId="179" fontId="13" fillId="0" borderId="0" xfId="6" applyNumberFormat="1" applyFont="1" applyFill="1" applyBorder="1" applyAlignment="1">
      <alignment horizontal="center" vertical="center"/>
    </xf>
    <xf numFmtId="0" fontId="45" fillId="0" borderId="0" xfId="9" applyFont="1" applyFill="1" applyAlignment="1">
      <alignment horizontal="left" vertical="center" shrinkToFit="1"/>
    </xf>
    <xf numFmtId="0" fontId="44" fillId="0" borderId="0" xfId="6" applyFont="1" applyFill="1" applyAlignment="1">
      <alignment horizontal="center" vertical="center"/>
    </xf>
    <xf numFmtId="0" fontId="13" fillId="0" borderId="0" xfId="6" applyFont="1" applyFill="1" applyAlignment="1">
      <alignment horizontal="left" vertical="center" wrapText="1" indent="1"/>
    </xf>
    <xf numFmtId="0" fontId="40" fillId="0" borderId="0" xfId="7" applyFont="1" applyAlignment="1">
      <alignment horizontal="left" vertical="center" indent="1"/>
    </xf>
    <xf numFmtId="0" fontId="13" fillId="0" borderId="0" xfId="6" applyFont="1" applyFill="1" applyAlignment="1">
      <alignment horizontal="left" vertical="center" indent="1"/>
    </xf>
    <xf numFmtId="0" fontId="13" fillId="0" borderId="89" xfId="6" applyFont="1" applyFill="1" applyBorder="1" applyAlignment="1">
      <alignment horizontal="left" vertical="center" indent="1"/>
    </xf>
    <xf numFmtId="0" fontId="8" fillId="0" borderId="84" xfId="6" applyFont="1" applyFill="1" applyBorder="1" applyAlignment="1">
      <alignment horizontal="center" vertical="center" shrinkToFit="1"/>
    </xf>
    <xf numFmtId="38" fontId="8" fillId="0" borderId="80" xfId="8" applyFont="1" applyFill="1" applyBorder="1" applyAlignment="1">
      <alignment vertical="center"/>
    </xf>
    <xf numFmtId="0" fontId="40" fillId="0" borderId="77" xfId="7" applyFont="1" applyBorder="1" applyAlignment="1">
      <alignment vertical="center"/>
    </xf>
    <xf numFmtId="0" fontId="40" fillId="0" borderId="73" xfId="7" applyFont="1" applyBorder="1" applyAlignment="1">
      <alignment vertical="center"/>
    </xf>
    <xf numFmtId="0" fontId="13" fillId="0" borderId="79" xfId="6" applyFont="1" applyFill="1" applyBorder="1" applyAlignment="1">
      <alignment horizontal="left" vertical="center" wrapText="1"/>
    </xf>
    <xf numFmtId="0" fontId="40" fillId="0" borderId="0" xfId="7" applyFont="1" applyBorder="1" applyAlignment="1">
      <alignment horizontal="left" vertical="center" wrapText="1"/>
    </xf>
    <xf numFmtId="0" fontId="40" fillId="0" borderId="78" xfId="7" applyFont="1" applyBorder="1" applyAlignment="1">
      <alignment horizontal="left" vertical="center" wrapText="1"/>
    </xf>
    <xf numFmtId="0" fontId="40" fillId="0" borderId="76" xfId="7" applyFont="1" applyBorder="1" applyAlignment="1">
      <alignment horizontal="left" vertical="center" wrapText="1"/>
    </xf>
    <xf numFmtId="0" fontId="40" fillId="0" borderId="75" xfId="7" applyFont="1" applyBorder="1" applyAlignment="1">
      <alignment horizontal="left" vertical="center" wrapText="1"/>
    </xf>
    <xf numFmtId="0" fontId="40" fillId="0" borderId="74" xfId="7" applyFont="1" applyBorder="1" applyAlignment="1">
      <alignment horizontal="left" vertical="center" wrapText="1"/>
    </xf>
    <xf numFmtId="0" fontId="8" fillId="0" borderId="77" xfId="6" applyFont="1" applyFill="1" applyBorder="1" applyAlignment="1">
      <alignment horizontal="center" vertical="center" shrinkToFit="1"/>
    </xf>
    <xf numFmtId="0" fontId="8" fillId="0" borderId="88" xfId="6" applyFont="1" applyFill="1" applyBorder="1" applyAlignment="1">
      <alignment vertical="center" shrinkToFit="1"/>
    </xf>
    <xf numFmtId="0" fontId="8" fillId="0" borderId="87" xfId="6" applyFont="1" applyFill="1" applyBorder="1" applyAlignment="1">
      <alignment vertical="center" shrinkToFit="1"/>
    </xf>
    <xf numFmtId="0" fontId="8" fillId="0" borderId="86" xfId="6" applyFont="1" applyFill="1" applyBorder="1" applyAlignment="1">
      <alignment vertical="center" shrinkToFit="1"/>
    </xf>
    <xf numFmtId="0" fontId="47" fillId="0" borderId="31" xfId="6" applyFont="1" applyFill="1" applyBorder="1" applyAlignment="1">
      <alignment vertical="center" shrinkToFit="1"/>
    </xf>
    <xf numFmtId="0" fontId="49" fillId="0" borderId="0" xfId="6" applyFont="1" applyFill="1" applyAlignment="1">
      <alignment horizontal="left" vertical="center" wrapText="1" indent="1"/>
    </xf>
    <xf numFmtId="0" fontId="46" fillId="0" borderId="0" xfId="7" applyFont="1" applyAlignment="1">
      <alignment horizontal="left" vertical="center" indent="1"/>
    </xf>
    <xf numFmtId="0" fontId="49" fillId="0" borderId="89" xfId="6" applyFont="1" applyFill="1" applyBorder="1" applyAlignment="1">
      <alignment horizontal="left" vertical="center" indent="1"/>
    </xf>
    <xf numFmtId="0" fontId="39" fillId="0" borderId="0" xfId="6" applyFont="1" applyFill="1" applyAlignment="1">
      <alignment horizontal="left" vertical="top" wrapText="1"/>
    </xf>
    <xf numFmtId="0" fontId="47" fillId="0" borderId="32" xfId="6" applyFont="1" applyFill="1" applyBorder="1" applyAlignment="1">
      <alignment horizontal="center" vertical="center" shrinkToFit="1"/>
    </xf>
    <xf numFmtId="0" fontId="47" fillId="0" borderId="57" xfId="6" applyFont="1" applyFill="1" applyBorder="1" applyAlignment="1">
      <alignment horizontal="center" vertical="center" shrinkToFit="1"/>
    </xf>
    <xf numFmtId="0" fontId="47" fillId="0" borderId="58" xfId="6" applyFont="1" applyFill="1" applyBorder="1" applyAlignment="1">
      <alignment horizontal="center" vertical="center" shrinkToFit="1"/>
    </xf>
    <xf numFmtId="38" fontId="47" fillId="0" borderId="80" xfId="8" applyFont="1" applyFill="1" applyBorder="1" applyAlignment="1">
      <alignment vertical="center"/>
    </xf>
    <xf numFmtId="0" fontId="46" fillId="0" borderId="77" xfId="7" applyFont="1" applyBorder="1" applyAlignment="1">
      <alignment vertical="center"/>
    </xf>
    <xf numFmtId="0" fontId="46" fillId="0" borderId="73" xfId="7" applyFont="1" applyBorder="1" applyAlignment="1">
      <alignment vertical="center"/>
    </xf>
  </cellXfs>
  <cellStyles count="11">
    <cellStyle name="桁区切り 2" xfId="5"/>
    <cellStyle name="桁区切り 3" xfId="8"/>
    <cellStyle name="標準" xfId="0" builtinId="0"/>
    <cellStyle name="標準 2" xfId="1"/>
    <cellStyle name="標準 3" xfId="2"/>
    <cellStyle name="標準 4" xfId="3"/>
    <cellStyle name="標準 4 2" xfId="6"/>
    <cellStyle name="標準 5" xfId="4"/>
    <cellStyle name="標準 6" xfId="7"/>
    <cellStyle name="標準_☆下請け、技術者通知文（エクセル編集）" xfId="10"/>
    <cellStyle name="標準_008現場代理人等変更通知書" xfId="9"/>
  </cellStyles>
  <dxfs count="0"/>
  <tableStyles count="0" defaultTableStyle="TableStyleMedium2" defaultPivotStyle="PivotStyleLight16"/>
  <colors>
    <mruColors>
      <color rgb="FF66FF33"/>
      <color rgb="FF00FF00"/>
      <color rgb="FFFFFF00"/>
      <color rgb="FF00FFFF"/>
      <color rgb="FF0099FF"/>
      <color rgb="FFCC0099"/>
      <color rgb="FF00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495300</xdr:colOff>
      <xdr:row>27</xdr:row>
      <xdr:rowOff>133350</xdr:rowOff>
    </xdr:from>
    <xdr:to>
      <xdr:col>5</xdr:col>
      <xdr:colOff>123825</xdr:colOff>
      <xdr:row>27</xdr:row>
      <xdr:rowOff>133350</xdr:rowOff>
    </xdr:to>
    <xdr:cxnSp macro="">
      <xdr:nvCxnSpPr>
        <xdr:cNvPr id="2" name="直線コネクタ 4"/>
        <xdr:cNvCxnSpPr>
          <a:cxnSpLocks noChangeShapeType="1"/>
        </xdr:cNvCxnSpPr>
      </xdr:nvCxnSpPr>
      <xdr:spPr bwMode="auto">
        <a:xfrm>
          <a:off x="1181100" y="4762500"/>
          <a:ext cx="23717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xdr:row>
      <xdr:rowOff>371475</xdr:rowOff>
    </xdr:from>
    <xdr:to>
      <xdr:col>13</xdr:col>
      <xdr:colOff>0</xdr:colOff>
      <xdr:row>2</xdr:row>
      <xdr:rowOff>371475</xdr:rowOff>
    </xdr:to>
    <xdr:sp macro="" textlink="">
      <xdr:nvSpPr>
        <xdr:cNvPr id="2" name="Line 3"/>
        <xdr:cNvSpPr>
          <a:spLocks noChangeShapeType="1"/>
        </xdr:cNvSpPr>
      </xdr:nvSpPr>
      <xdr:spPr bwMode="auto">
        <a:xfrm>
          <a:off x="8791575" y="523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41</xdr:row>
          <xdr:rowOff>114300</xdr:rowOff>
        </xdr:from>
        <xdr:to>
          <xdr:col>12</xdr:col>
          <xdr:colOff>47625</xdr:colOff>
          <xdr:row>43</xdr:row>
          <xdr:rowOff>76200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41</xdr:row>
          <xdr:rowOff>123825</xdr:rowOff>
        </xdr:from>
        <xdr:to>
          <xdr:col>22</xdr:col>
          <xdr:colOff>47625</xdr:colOff>
          <xdr:row>43</xdr:row>
          <xdr:rowOff>85725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184354</xdr:colOff>
      <xdr:row>19</xdr:row>
      <xdr:rowOff>327743</xdr:rowOff>
    </xdr:from>
    <xdr:ext cx="6923549" cy="4885402"/>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154" y="3432893"/>
          <a:ext cx="6923549" cy="4885402"/>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5</xdr:col>
      <xdr:colOff>580867</xdr:colOff>
      <xdr:row>25</xdr:row>
      <xdr:rowOff>47402</xdr:rowOff>
    </xdr:from>
    <xdr:to>
      <xdr:col>7</xdr:col>
      <xdr:colOff>704776</xdr:colOff>
      <xdr:row>31</xdr:row>
      <xdr:rowOff>171227</xdr:rowOff>
    </xdr:to>
    <xdr:sp macro="" textlink="">
      <xdr:nvSpPr>
        <xdr:cNvPr id="2" name="Text Box 1"/>
        <xdr:cNvSpPr txBox="1"/>
      </xdr:nvSpPr>
      <xdr:spPr bwMode="auto">
        <a:xfrm>
          <a:off x="6533992" y="4571777"/>
          <a:ext cx="2505159" cy="1209675"/>
        </a:xfrm>
        <a:prstGeom prst="rect">
          <a:avLst/>
        </a:prstGeom>
        <a:solidFill>
          <a:srgbClr val="FFFFFF"/>
        </a:solidFill>
        <a:ln w="9525">
          <a:solidFill>
            <a:srgbClr val="000000"/>
          </a:solidFill>
          <a:miter lim="800000"/>
        </a:ln>
        <a:effectLst/>
      </xdr:spPr>
      <xdr:txBody>
        <a:bodyPr vertOverflow="clip" wrap="square" lIns="27432" tIns="18288" rIns="0" bIns="0" anchor="t" upright="1"/>
        <a:lstStyle/>
        <a:p>
          <a:pPr algn="l" rtl="0">
            <a:defRPr sz="1000"/>
          </a:pPr>
          <a:r>
            <a:rPr lang="ja-JP" altLang="en-US" sz="1100" b="0" i="0" u="none" baseline="0">
              <a:solidFill>
                <a:srgbClr val="000000"/>
              </a:solidFill>
              <a:latin typeface="ＭＳ Ｐゴシック"/>
              <a:ea typeface="ＭＳ Ｐゴシック"/>
            </a:rPr>
            <a:t>　　　　</a:t>
          </a:r>
          <a:r>
            <a:rPr lang="ja-JP" altLang="en-US" sz="1100" b="0" i="0" u="none" baseline="0">
              <a:solidFill>
                <a:srgbClr val="000000"/>
              </a:solidFill>
              <a:latin typeface="ＭＳ Ｐ明朝"/>
              <a:ea typeface="ＭＳ Ｐ明朝"/>
            </a:rPr>
            <a:t>受　付　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447749</xdr:colOff>
      <xdr:row>7</xdr:row>
      <xdr:rowOff>142652</xdr:rowOff>
    </xdr:from>
    <xdr:to>
      <xdr:col>10</xdr:col>
      <xdr:colOff>752252</xdr:colOff>
      <xdr:row>9</xdr:row>
      <xdr:rowOff>142652</xdr:rowOff>
    </xdr:to>
    <xdr:sp macro="" textlink="">
      <xdr:nvSpPr>
        <xdr:cNvPr id="2" name="テキスト ボックス 1"/>
        <xdr:cNvSpPr txBox="1"/>
      </xdr:nvSpPr>
      <xdr:spPr>
        <a:xfrm flipH="1">
          <a:off x="2724224" y="1342802"/>
          <a:ext cx="0" cy="342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solidFill>
                <a:schemeClr val="tx1"/>
              </a:solidFill>
              <a:latin typeface="ＭＳ 明朝" panose="02020609040205080304" pitchFamily="17" charset="-128"/>
              <a:ea typeface="ＭＳ 明朝" panose="02020609040205080304" pitchFamily="17" charset="-128"/>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314399</xdr:colOff>
      <xdr:row>7</xdr:row>
      <xdr:rowOff>161702</xdr:rowOff>
    </xdr:from>
    <xdr:to>
      <xdr:col>10</xdr:col>
      <xdr:colOff>618902</xdr:colOff>
      <xdr:row>9</xdr:row>
      <xdr:rowOff>161702</xdr:rowOff>
    </xdr:to>
    <xdr:sp macro="" textlink="">
      <xdr:nvSpPr>
        <xdr:cNvPr id="2" name="テキスト ボックス 1"/>
        <xdr:cNvSpPr txBox="1"/>
      </xdr:nvSpPr>
      <xdr:spPr>
        <a:xfrm flipH="1">
          <a:off x="2724224" y="1361852"/>
          <a:ext cx="0" cy="342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solidFill>
                <a:schemeClr val="tx1"/>
              </a:solidFill>
              <a:latin typeface="ＭＳ 明朝" panose="02020609040205080304" pitchFamily="17" charset="-128"/>
              <a:ea typeface="ＭＳ 明朝" panose="02020609040205080304" pitchFamily="17" charset="-128"/>
            </a:rPr>
            <a:t>印</a:t>
          </a:r>
        </a:p>
      </xdr:txBody>
    </xdr:sp>
    <xdr:clientData/>
  </xdr:twoCellAnchor>
  <xdr:twoCellAnchor>
    <xdr:from>
      <xdr:col>5</xdr:col>
      <xdr:colOff>190500</xdr:colOff>
      <xdr:row>0</xdr:row>
      <xdr:rowOff>66675</xdr:rowOff>
    </xdr:from>
    <xdr:to>
      <xdr:col>6</xdr:col>
      <xdr:colOff>314325</xdr:colOff>
      <xdr:row>2</xdr:row>
      <xdr:rowOff>114300</xdr:rowOff>
    </xdr:to>
    <xdr:sp macro="" textlink="">
      <xdr:nvSpPr>
        <xdr:cNvPr id="3" name="テキスト ボックス 2"/>
        <xdr:cNvSpPr txBox="1"/>
      </xdr:nvSpPr>
      <xdr:spPr>
        <a:xfrm>
          <a:off x="2733675" y="66675"/>
          <a:ext cx="1057275" cy="3905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記載例</a:t>
          </a:r>
          <a:r>
            <a:rPr kumimoji="1" lang="en-US" altLang="ja-JP" sz="1100"/>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6412;&#24193;/11&#20445;_&#24314;&#35373;&#20225;&#30011;/H20&#24180;&#24230;/0000&#24246;&#21209;/00&#35576;&#21209;/(&#20445;&#65289;&#20234;&#34276;/&#24037;&#20107;&#31561;&#22865;&#32004;&#38306;&#20418;/&#24037;&#20107;&#22865;&#32004;/H19&#24037;&#20107;&#21488;&#241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73620\Desktop\&#24115;&#31080;&#65288;R7&#25285;&#24403;&#32773;1&#65289;_Ver.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srv4\&#20445;&#23384;\Documents%20and%20Settings\102687\My%20Documents\&#22865;&#32004;&#38306;&#20418;\&#36215;&#24037;&#20282;&#12356;&#65288;&#38543;&#24847;&#22865;&#32004;&#2999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RV2\&#20445;&#23384;\04&#20445;_&#24314;&#35373;&#20225;&#30011;\H14&#24180;&#24230;\0700&#24246;&#21209;\&#38263;&#23614;\4.&#24037;&#20107;&#21488;&#24115;&#22806;\&#24037;&#20107;&#31561;&#26126;&#32048;(&#21488;&#24115;)H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26412;&#24193;/11&#20445;_&#24314;&#35373;&#20225;&#30011;/R02&#24180;&#24230;/&#9734;&#25285;&#24403;&#32773;1&#65288;&#22303;&#26408;&#12411;&#12363;&#65289;/5.&#24037;&#20107;&#21488;&#24115;&#22806;/&#24037;&#20107;&#21488;&#24115;&#12289;&#20462;&#32341;&#21488;&#24115;/R2&#20462;&#32341;&#21488;&#24115;&#65288;&#25285;&#24403;&#32773;&#65297;&#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MT-2008.08.11-03.00.09/01&#26412;&#24193;/11&#20445;_&#24314;&#35373;&#20225;&#30011;/H20&#24180;&#24230;/0000&#24246;&#21209;/00&#35576;&#21209;/H20&#28271;&#27973;/5.&#24037;&#20107;&#21488;&#24115;&#22806;/&#24037;&#20107;&#21488;&#24115;&#12289;&#20462;&#32341;&#21488;&#24115;/20&#24180;&#24230;&#24037;&#20107;&#21488;&#24115;&#12501;&#12449;&#12452;&#12523;/&#24037;&#31243;&#34920;&#65288;Ver.3&#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1532;12&#32232;&#12288;&#24314;&#12288;&#12288;&#35373;_1-2-1&#22865;&#32004;&#38306;&#20418;&#26360;&#39006;/&#24037;&#31243;&#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台帳パラメータ"/>
      <sheetName val="工事費等明細（精算）"/>
      <sheetName val="工事台帳"/>
      <sheetName val="データ入力"/>
      <sheetName val="見積調書１"/>
      <sheetName val="見積調書２"/>
      <sheetName val="着手届"/>
      <sheetName val="工程表"/>
      <sheetName val="完成通知書"/>
      <sheetName val="請求書"/>
      <sheetName val="建退共届出書"/>
      <sheetName val="技術者制度の留意点"/>
      <sheetName val="監督員任命通知"/>
      <sheetName val="竣工検査済証"/>
      <sheetName val="完了検査済証"/>
      <sheetName val="契約報告"/>
      <sheetName val="データ入力 (2)"/>
      <sheetName val="請求書入札用"/>
      <sheetName val="建退共届出書 (入札）"/>
      <sheetName val="下請業者防止徹底"/>
      <sheetName val="下請業者防止徹底 (入札用)"/>
      <sheetName val="300万以上下請"/>
      <sheetName val="引渡書(請負額500万以上)"/>
      <sheetName val="契約報告（入札用）"/>
      <sheetName val="工事費等明細（前金）"/>
      <sheetName val="前金払請求報告書"/>
      <sheetName val="中間前金認定調書"/>
      <sheetName val="「中間前金払」請求報告書"/>
      <sheetName val="工事費等明細（中間前金）"/>
      <sheetName val="竣工検査済証（ 部分払）"/>
      <sheetName val="工事算定通知書（部分払）"/>
      <sheetName val="工事費明細"/>
      <sheetName val="見積調書 (不落用)"/>
      <sheetName val="着手届（不落用）"/>
      <sheetName val="工程表（不落用）"/>
      <sheetName val="完成通知書 （不落用）"/>
      <sheetName val="監督員任命通知（不落用）"/>
      <sheetName val="契約報告（入札→随契用）"/>
      <sheetName val="監督員任命通知変更用"/>
      <sheetName val="変更契約書データ"/>
      <sheetName val="変更契約書（案用） "/>
      <sheetName val="変更契約書（金額）"/>
      <sheetName val="変更契約書（工期変更）"/>
      <sheetName val="変更契約書（金額・工期）"/>
      <sheetName val="変更契約報告書"/>
      <sheetName val="変更契約報告書 (金額変更なし分)"/>
      <sheetName val="変更契約報告書2"/>
      <sheetName val="保証書に係る受領書"/>
      <sheetName val="保証金還付用払出命令票"/>
    </sheetNames>
    <sheetDataSet>
      <sheetData sheetId="0" refreshError="1">
        <row r="6">
          <cell r="A6" t="str">
            <v>道路維持修繕費</v>
          </cell>
        </row>
        <row r="7">
          <cell r="A7" t="str">
            <v>公園管理費</v>
          </cell>
        </row>
        <row r="45">
          <cell r="A45" t="str">
            <v>建設整備課</v>
          </cell>
        </row>
        <row r="46">
          <cell r="A46" t="str">
            <v>建築住宅課</v>
          </cell>
        </row>
        <row r="47">
          <cell r="A47" t="str">
            <v>国県事業推進課</v>
          </cell>
        </row>
        <row r="48">
          <cell r="A48" t="str">
            <v>駅北開発課</v>
          </cell>
        </row>
        <row r="49">
          <cell r="A49" t="str">
            <v>消防本部総務課</v>
          </cell>
        </row>
        <row r="50">
          <cell r="A50" t="str">
            <v>管財課</v>
          </cell>
        </row>
        <row r="51">
          <cell r="A51" t="str">
            <v>情報管理課</v>
          </cell>
        </row>
        <row r="52">
          <cell r="A52" t="str">
            <v>文化振興課</v>
          </cell>
        </row>
        <row r="53">
          <cell r="A53" t="str">
            <v>生涯学習課</v>
          </cell>
        </row>
        <row r="54">
          <cell r="A54" t="str">
            <v>総務課</v>
          </cell>
        </row>
        <row r="55">
          <cell r="A55" t="str">
            <v>教育総務課</v>
          </cell>
        </row>
        <row r="56">
          <cell r="A56" t="str">
            <v>学校教育課</v>
          </cell>
        </row>
        <row r="57">
          <cell r="A57" t="str">
            <v>環境施設課（広域）</v>
          </cell>
        </row>
        <row r="58">
          <cell r="A58" t="str">
            <v>企画課</v>
          </cell>
        </row>
        <row r="59">
          <cell r="A59" t="str">
            <v>議会事務局</v>
          </cell>
        </row>
        <row r="60">
          <cell r="A60" t="str">
            <v>商工観光課</v>
          </cell>
        </row>
        <row r="61">
          <cell r="A61" t="str">
            <v>子育て支援課</v>
          </cell>
        </row>
        <row r="62">
          <cell r="A62" t="str">
            <v>給食センタ－</v>
          </cell>
        </row>
        <row r="63">
          <cell r="A63" t="str">
            <v>環境課</v>
          </cell>
        </row>
        <row r="64">
          <cell r="A64" t="str">
            <v>地域福祉課</v>
          </cell>
        </row>
        <row r="65">
          <cell r="A65" t="str">
            <v>建設企画課</v>
          </cell>
        </row>
        <row r="99">
          <cell r="A99" t="str">
            <v>納付</v>
          </cell>
        </row>
        <row r="100">
          <cell r="A100" t="str">
            <v>免除</v>
          </cell>
        </row>
        <row r="108">
          <cell r="A108" t="str">
            <v>無</v>
          </cell>
        </row>
        <row r="109">
          <cell r="A109" t="str">
            <v>中間前金払有・部分払　回以内</v>
          </cell>
        </row>
        <row r="110">
          <cell r="A110" t="str">
            <v>部分払　　回以内</v>
          </cell>
        </row>
        <row r="111">
          <cell r="A111" t="str">
            <v>毎月</v>
          </cell>
        </row>
        <row r="114">
          <cell r="A114" t="str">
            <v>入札</v>
          </cell>
        </row>
        <row r="115">
          <cell r="A115" t="str">
            <v>随契</v>
          </cell>
        </row>
        <row r="116">
          <cell r="A116" t="str">
            <v>入札→随契</v>
          </cell>
        </row>
        <row r="119">
          <cell r="A119" t="str">
            <v>Ｒ</v>
          </cell>
        </row>
        <row r="120">
          <cell r="A120" t="str">
            <v>なし</v>
          </cell>
        </row>
        <row r="136">
          <cell r="A136" t="str">
            <v>嶋田　牧子</v>
          </cell>
        </row>
        <row r="137">
          <cell r="A137" t="str">
            <v>佐古　道明</v>
          </cell>
        </row>
        <row r="138">
          <cell r="A138" t="str">
            <v>倉本　定</v>
          </cell>
        </row>
        <row r="139">
          <cell r="A139" t="str">
            <v>古和　宏文</v>
          </cell>
        </row>
        <row r="140">
          <cell r="A140" t="str">
            <v>岸本　隆</v>
          </cell>
        </row>
        <row r="141">
          <cell r="A141" t="str">
            <v>竹藤　真樹</v>
          </cell>
        </row>
        <row r="142">
          <cell r="A142" t="str">
            <v>川邊　史朗</v>
          </cell>
        </row>
        <row r="143">
          <cell r="A143" t="str">
            <v>藤下　賢二</v>
          </cell>
        </row>
        <row r="144">
          <cell r="A144" t="str">
            <v>大上　英之</v>
          </cell>
        </row>
        <row r="145">
          <cell r="A145" t="str">
            <v>近堂　智規</v>
          </cell>
        </row>
        <row r="146">
          <cell r="A146" t="str">
            <v>皆尾　賢一</v>
          </cell>
        </row>
        <row r="147">
          <cell r="A147" t="str">
            <v>田原　博範</v>
          </cell>
        </row>
        <row r="148">
          <cell r="A148" t="str">
            <v>幸場　由利子</v>
          </cell>
        </row>
        <row r="149">
          <cell r="A149" t="str">
            <v>小松　寿興</v>
          </cell>
        </row>
        <row r="150">
          <cell r="A150" t="str">
            <v>本藤　憲一</v>
          </cell>
        </row>
        <row r="151">
          <cell r="A151" t="str">
            <v>渡邉　廣治</v>
          </cell>
        </row>
        <row r="154">
          <cell r="A154" t="str">
            <v>1級</v>
          </cell>
        </row>
        <row r="155">
          <cell r="A155" t="str">
            <v>2級</v>
          </cell>
        </row>
        <row r="156">
          <cell r="A156" t="str">
            <v>その他</v>
          </cell>
        </row>
        <row r="167">
          <cell r="A167" t="str">
            <v>皆尾　賢一</v>
          </cell>
          <cell r="B167" t="str">
            <v>主任技師</v>
          </cell>
          <cell r="C167" t="str">
            <v>駅北開発課</v>
          </cell>
          <cell r="D167" t="str">
            <v>平中　雅孝</v>
          </cell>
          <cell r="E167" t="str">
            <v>開発係長</v>
          </cell>
          <cell r="F167" t="str">
            <v>三浦　新悟</v>
          </cell>
        </row>
        <row r="168">
          <cell r="A168" t="str">
            <v>渡邉　廣治</v>
          </cell>
          <cell r="B168" t="str">
            <v>主任主事</v>
          </cell>
          <cell r="C168" t="str">
            <v>国県事業推進課</v>
          </cell>
          <cell r="D168" t="str">
            <v>大前　昭司</v>
          </cell>
          <cell r="E168" t="str">
            <v>地籍調査係長</v>
          </cell>
          <cell r="F168" t="str">
            <v>原田　俊治</v>
          </cell>
        </row>
        <row r="169">
          <cell r="A169" t="str">
            <v>田原　博範</v>
          </cell>
          <cell r="B169" t="str">
            <v>主事</v>
          </cell>
          <cell r="C169" t="str">
            <v>国県事業推進課</v>
          </cell>
          <cell r="D169" t="str">
            <v>大前　昭司</v>
          </cell>
          <cell r="E169" t="str">
            <v>地籍調査係長</v>
          </cell>
          <cell r="F169" t="str">
            <v>原田　俊治</v>
          </cell>
        </row>
        <row r="170">
          <cell r="A170" t="str">
            <v>竹藤　真樹</v>
          </cell>
          <cell r="B170" t="str">
            <v>主任主事</v>
          </cell>
          <cell r="C170" t="str">
            <v>国県事業推進課</v>
          </cell>
          <cell r="D170" t="str">
            <v>大前　昭司</v>
          </cell>
          <cell r="E170" t="str">
            <v>地籍調査係長</v>
          </cell>
          <cell r="F170" t="str">
            <v>原田　俊治</v>
          </cell>
        </row>
        <row r="171">
          <cell r="A171" t="str">
            <v>近堂　智規</v>
          </cell>
          <cell r="B171" t="str">
            <v>主任主事</v>
          </cell>
          <cell r="C171" t="str">
            <v>国県事業推進課</v>
          </cell>
          <cell r="D171" t="str">
            <v>大前　昭司</v>
          </cell>
          <cell r="E171" t="str">
            <v>国県事業係長</v>
          </cell>
          <cell r="F171" t="str">
            <v>宮下　兼二</v>
          </cell>
        </row>
        <row r="172">
          <cell r="A172" t="str">
            <v>佐々田　大輔</v>
          </cell>
          <cell r="B172" t="str">
            <v>技師</v>
          </cell>
          <cell r="C172" t="str">
            <v>建設企画課</v>
          </cell>
          <cell r="D172" t="str">
            <v>平川　隆夫</v>
          </cell>
          <cell r="E172" t="str">
            <v>計画係長</v>
          </cell>
          <cell r="F172" t="str">
            <v>戸津川　美二</v>
          </cell>
        </row>
        <row r="173">
          <cell r="A173" t="str">
            <v>嶋田　牧子</v>
          </cell>
          <cell r="B173" t="str">
            <v>主任技師</v>
          </cell>
          <cell r="C173" t="str">
            <v>建築住宅課</v>
          </cell>
          <cell r="D173" t="str">
            <v>土井　敏實</v>
          </cell>
          <cell r="E173" t="str">
            <v>建築係長</v>
          </cell>
          <cell r="F173" t="str">
            <v>佐々木　巧</v>
          </cell>
        </row>
        <row r="174">
          <cell r="A174" t="str">
            <v>佐古　道明</v>
          </cell>
          <cell r="B174" t="str">
            <v>主任技師</v>
          </cell>
          <cell r="C174" t="str">
            <v>建築住宅課</v>
          </cell>
          <cell r="D174" t="str">
            <v>土井　敏實</v>
          </cell>
          <cell r="E174" t="str">
            <v>建築係長</v>
          </cell>
          <cell r="F174" t="str">
            <v>佐々木　巧</v>
          </cell>
        </row>
        <row r="175">
          <cell r="A175" t="str">
            <v>倉本　定</v>
          </cell>
          <cell r="B175" t="str">
            <v>主任技師</v>
          </cell>
          <cell r="C175" t="str">
            <v>建設整備課</v>
          </cell>
          <cell r="D175" t="str">
            <v>佐々木　満</v>
          </cell>
          <cell r="E175" t="str">
            <v>土木係長</v>
          </cell>
          <cell r="F175" t="str">
            <v>河野　広幸</v>
          </cell>
        </row>
        <row r="176">
          <cell r="A176" t="str">
            <v>川邊　史朗</v>
          </cell>
          <cell r="B176" t="str">
            <v>技師　　</v>
          </cell>
          <cell r="C176" t="str">
            <v>建設整備課</v>
          </cell>
          <cell r="D176" t="str">
            <v>佐々木　満</v>
          </cell>
          <cell r="E176" t="str">
            <v>土木係長</v>
          </cell>
          <cell r="F176" t="str">
            <v>河野　広幸</v>
          </cell>
        </row>
        <row r="177">
          <cell r="A177" t="str">
            <v>古和　宏文</v>
          </cell>
          <cell r="B177" t="str">
            <v>主任技師</v>
          </cell>
          <cell r="C177" t="str">
            <v>建設整備課</v>
          </cell>
          <cell r="D177" t="str">
            <v>佐々木　満</v>
          </cell>
          <cell r="E177" t="str">
            <v>維持係長</v>
          </cell>
          <cell r="F177" t="str">
            <v>岸本　隆</v>
          </cell>
        </row>
        <row r="178">
          <cell r="A178" t="str">
            <v>鎌田　祐二</v>
          </cell>
          <cell r="B178" t="str">
            <v>主任技師</v>
          </cell>
          <cell r="C178" t="str">
            <v>建設整備課</v>
          </cell>
          <cell r="D178" t="str">
            <v>佐々木　満</v>
          </cell>
          <cell r="E178" t="str">
            <v>土木係長</v>
          </cell>
          <cell r="F178" t="str">
            <v>河野　広幸</v>
          </cell>
        </row>
        <row r="179">
          <cell r="A179" t="str">
            <v>本藤　憲一</v>
          </cell>
          <cell r="B179" t="str">
            <v>主任主事</v>
          </cell>
          <cell r="C179" t="str">
            <v>建設整備課</v>
          </cell>
          <cell r="D179" t="str">
            <v>佐々木　満</v>
          </cell>
          <cell r="E179" t="str">
            <v>管理係長</v>
          </cell>
          <cell r="F179" t="str">
            <v>吉田　昭男</v>
          </cell>
        </row>
        <row r="180">
          <cell r="A180" t="str">
            <v>小松　寿興</v>
          </cell>
          <cell r="B180" t="str">
            <v>主任主事</v>
          </cell>
          <cell r="C180" t="str">
            <v>建設整備課</v>
          </cell>
          <cell r="D180" t="str">
            <v>佐々木　満</v>
          </cell>
          <cell r="E180" t="str">
            <v>管理係長</v>
          </cell>
          <cell r="F180" t="str">
            <v>吉田　昭男</v>
          </cell>
        </row>
        <row r="181">
          <cell r="A181" t="str">
            <v>大上　英之</v>
          </cell>
          <cell r="B181" t="str">
            <v>主任技師</v>
          </cell>
          <cell r="C181" t="str">
            <v>建設整備課</v>
          </cell>
          <cell r="D181" t="str">
            <v>佐々木　満</v>
          </cell>
          <cell r="E181" t="str">
            <v>維　持　係　長</v>
          </cell>
          <cell r="F181" t="str">
            <v>岸本　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1"/>
      <sheetName val="リスト2"/>
      <sheetName val="契約書差込データ（工事）"/>
      <sheetName val="契約書差込データ（建築工事） (R5以降使用) "/>
      <sheetName val="契約書差込データ（工事） (R5以降使用)"/>
      <sheetName val="契約書差込データ（建築設計）"/>
      <sheetName val="契約書差込データ（土木設計）"/>
      <sheetName val="契約書差込データ（作業委託）"/>
      <sheetName val="出力帳票リスト"/>
      <sheetName val="竣工検査済証"/>
      <sheetName val="完了検査済証"/>
      <sheetName val="起工稟議（入札用）"/>
      <sheetName val="起工稟議（随契用）"/>
      <sheetName val="契約伺（作業等）"/>
      <sheetName val="×契約報告"/>
      <sheetName val="契約報告"/>
      <sheetName val="契約報告（市道除草作業等）"/>
      <sheetName val="契約報告（債務負担）"/>
      <sheetName val="契約報告（仮契約）"/>
      <sheetName val="見積調書1"/>
      <sheetName val="見積調書2"/>
      <sheetName val="監督員任命通知（随契用）"/>
      <sheetName val="監督員任命通知 (入札用)"/>
      <sheetName val="×下請業者防止徹底(300万以上、委託不要）"/>
      <sheetName val="保証書に係る受領書"/>
      <sheetName val="保証金納付書（現金） (2)"/>
      <sheetName val="保証金還付請求書（現金）"/>
      <sheetName val="着手届"/>
      <sheetName val="請負代金内訳書"/>
      <sheetName val="着手届 (市道作業委託等) "/>
      <sheetName val="着手届 (コンサル)"/>
      <sheetName val="工程表"/>
      <sheetName val="技術者制度の留意点"/>
      <sheetName val="建退共台紙"/>
      <sheetName val="建退共総括表"/>
      <sheetName val="完成通知書"/>
      <sheetName val="請求書"/>
      <sheetName val="引渡書(補助と500万以上)"/>
      <sheetName val="建退共加入"/>
      <sheetName val="建退共届出書（精算書含む）"/>
      <sheetName val="下請負人通知書（H30から不要となった）"/>
      <sheetName val="下請負人通知書（旧）"/>
      <sheetName val="工事費等明細（前金）"/>
      <sheetName val="前金払請求報告書"/>
      <sheetName val="前払金請求のお知らせ (修正版)"/>
      <sheetName val="説明書"/>
      <sheetName val="リサイクル別表1"/>
      <sheetName val="リサイクル別表2"/>
      <sheetName val="リサイクル別表3"/>
      <sheetName val="別紙"/>
      <sheetName val="契約書用1"/>
      <sheetName val="契約書用2"/>
      <sheetName val="契約書用3"/>
      <sheetName val="中間前金認定調書"/>
      <sheetName val="中間前金払請求報告書"/>
      <sheetName val="工事費等明細（中間前金・部分払）"/>
      <sheetName val="工事費明細（部分払、不要）"/>
      <sheetName val="竣工検査済証（部分払）"/>
      <sheetName val="工事算定通知書（部分払）"/>
      <sheetName val="変更伺い"/>
      <sheetName val="変更報告"/>
      <sheetName val="変更報告（建築）"/>
      <sheetName val="変更協議書"/>
      <sheetName val="変更契約書（金額＆工期＆ﾘｻｲｸﾙ）"/>
      <sheetName val="変更契約書（工期＆ﾘｻｲｸﾙ）"/>
      <sheetName val="変更契約書（R1.10.1以降に工期延期する工事）"/>
      <sheetName val="変更契約書（R1.10.1以降に工期延期する工事）JV"/>
      <sheetName val="変更契約書（仕様＆ﾘｻｲｸﾙ）"/>
      <sheetName val="変更契約書（ﾘｻｲｸﾙのみ）"/>
      <sheetName val="工事費等明細（精算）"/>
      <sheetName val="50万以下委託用発注書"/>
      <sheetName val="50万以下委託用請書"/>
      <sheetName val="委託変更1請書"/>
      <sheetName val="前払金請求のお知らせ"/>
      <sheetName val="前払金請求のお知らせ (決済用)"/>
    </sheetNames>
    <sheetDataSet>
      <sheetData sheetId="0">
        <row r="3">
          <cell r="V3" t="str">
            <v>有</v>
          </cell>
          <cell r="W3" t="str">
            <v>設ける</v>
          </cell>
          <cell r="X3" t="str">
            <v>設けない</v>
          </cell>
        </row>
        <row r="4">
          <cell r="V4" t="str">
            <v>無</v>
          </cell>
        </row>
        <row r="20">
          <cell r="A20" t="str">
            <v>浜田市契約規則第4条第1項の規定により10/100以上納付</v>
          </cell>
          <cell r="C20" t="str">
            <v>課長</v>
          </cell>
          <cell r="D20" t="str">
            <v>浜田市契約規則第29条第8号の規定により免除</v>
          </cell>
          <cell r="I20" t="str">
            <v>浜田市役所
契約管理課</v>
          </cell>
        </row>
        <row r="21">
          <cell r="A21" t="str">
            <v>浜田市契約規則第5条第2号の規定により免除</v>
          </cell>
          <cell r="C21" t="str">
            <v>部長</v>
          </cell>
          <cell r="I21" t="str">
            <v>浜田市役所契約管理課
（電子入札）</v>
          </cell>
        </row>
        <row r="22">
          <cell r="A22" t="str">
            <v>不要</v>
          </cell>
          <cell r="C22" t="str">
            <v>支所長</v>
          </cell>
          <cell r="I22" t="str">
            <v>浜田市役所講堂A</v>
          </cell>
        </row>
        <row r="23">
          <cell r="C23" t="str">
            <v>副市長</v>
          </cell>
          <cell r="I23" t="str">
            <v>浜田市役所講堂Ｂ</v>
          </cell>
        </row>
        <row r="24">
          <cell r="I24" t="str">
            <v>浜田市役所講堂Ｃ</v>
          </cell>
        </row>
        <row r="25">
          <cell r="I25" t="str">
            <v>浜田市役所４階401会議室</v>
          </cell>
        </row>
        <row r="26">
          <cell r="I26" t="str">
            <v>浜田市役所東分庁舎2階会議室</v>
          </cell>
        </row>
      </sheetData>
      <sheetData sheetId="1">
        <row r="172">
          <cell r="A172" t="str">
            <v>検査室</v>
          </cell>
        </row>
        <row r="173">
          <cell r="A173" t="str">
            <v>建設企画課</v>
          </cell>
        </row>
        <row r="174">
          <cell r="A174" t="str">
            <v>維持管理課</v>
          </cell>
        </row>
        <row r="175">
          <cell r="A175" t="str">
            <v>建設整備課</v>
          </cell>
        </row>
        <row r="176">
          <cell r="A176" t="str">
            <v>地籍調査課</v>
          </cell>
        </row>
        <row r="177">
          <cell r="A177" t="str">
            <v>建築住宅課</v>
          </cell>
        </row>
        <row r="178">
          <cell r="A178" t="str">
            <v>金城支所産業建設課</v>
          </cell>
        </row>
        <row r="179">
          <cell r="A179" t="str">
            <v>旭支所産業建設課</v>
          </cell>
        </row>
        <row r="180">
          <cell r="A180" t="str">
            <v>弥栄支所産業建設課</v>
          </cell>
        </row>
        <row r="181">
          <cell r="A181" t="str">
            <v>三隅支所産業建設課</v>
          </cell>
        </row>
        <row r="182">
          <cell r="A182" t="str">
            <v>災害復興室</v>
          </cell>
        </row>
        <row r="183">
          <cell r="A183" t="str">
            <v>農林振興課長</v>
          </cell>
        </row>
        <row r="184">
          <cell r="A184" t="str">
            <v>水産振興課</v>
          </cell>
        </row>
        <row r="185">
          <cell r="A185" t="str">
            <v>水産振興課</v>
          </cell>
        </row>
        <row r="186">
          <cell r="A186" t="str">
            <v>下水道課</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用紙"/>
      <sheetName val="リスト1"/>
    </sheetNames>
    <sheetDataSet>
      <sheetData sheetId="0" refreshError="1"/>
      <sheetData sheetId="1" refreshError="1">
        <row r="3">
          <cell r="W3" t="str">
            <v>要</v>
          </cell>
        </row>
        <row r="4">
          <cell r="W4" t="str">
            <v>不要</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ラメータ"/>
      <sheetName val="H15工事台帳"/>
      <sheetName val="H15工事台帳 (2)"/>
    </sheetNames>
    <sheetDataSet>
      <sheetData sheetId="0" refreshError="1">
        <row r="88">
          <cell r="A88" t="str">
            <v>（株）アース開発コンサルタント</v>
          </cell>
        </row>
        <row r="89">
          <cell r="A89" t="str">
            <v>（株）アール・アイ・エー</v>
          </cell>
        </row>
        <row r="90">
          <cell r="A90" t="str">
            <v>アールディエス（株）</v>
          </cell>
        </row>
        <row r="91">
          <cell r="A91" t="str">
            <v>（株）アイ・エヌ・エー</v>
          </cell>
        </row>
        <row r="92">
          <cell r="A92" t="str">
            <v>相生設計（有）</v>
          </cell>
        </row>
        <row r="93">
          <cell r="A93" t="str">
            <v>（有）相生設備</v>
          </cell>
        </row>
        <row r="94">
          <cell r="A94" t="str">
            <v>アイサワ工業（株）</v>
          </cell>
        </row>
        <row r="95">
          <cell r="A95" t="str">
            <v>（株）アイシー</v>
          </cell>
        </row>
        <row r="96">
          <cell r="A96" t="str">
            <v>愛知時計電機（株）</v>
          </cell>
        </row>
        <row r="97">
          <cell r="A97" t="str">
            <v>アイレック技建（株）</v>
          </cell>
        </row>
        <row r="98">
          <cell r="A98" t="str">
            <v>（株）青木建設</v>
          </cell>
        </row>
        <row r="99">
          <cell r="A99" t="str">
            <v>（株）アクア</v>
          </cell>
        </row>
        <row r="100">
          <cell r="A100" t="str">
            <v>（株）アクア美保</v>
          </cell>
        </row>
        <row r="101">
          <cell r="A101" t="str">
            <v>アクト（株）</v>
          </cell>
        </row>
        <row r="102">
          <cell r="A102" t="str">
            <v>阿郷建設（有）</v>
          </cell>
        </row>
        <row r="103">
          <cell r="A103" t="str">
            <v>（株）浅沼組</v>
          </cell>
        </row>
        <row r="104">
          <cell r="A104" t="str">
            <v>浅野環境サービス（株）</v>
          </cell>
        </row>
        <row r="105">
          <cell r="A105" t="str">
            <v>浅野工事（株）</v>
          </cell>
        </row>
        <row r="106">
          <cell r="A106" t="str">
            <v>アサヒ工業（有）</v>
          </cell>
        </row>
        <row r="107">
          <cell r="A107" t="str">
            <v>（株）朝日工業社</v>
          </cell>
        </row>
        <row r="108">
          <cell r="A108" t="str">
            <v>旭興産（株）</v>
          </cell>
        </row>
        <row r="109">
          <cell r="A109" t="str">
            <v>朝日航洋（株）</v>
          </cell>
        </row>
        <row r="110">
          <cell r="A110" t="str">
            <v>朝日調査設計（株）</v>
          </cell>
        </row>
        <row r="111">
          <cell r="A111" t="str">
            <v>浅海電気（株）</v>
          </cell>
        </row>
        <row r="112">
          <cell r="A112" t="str">
            <v>（株）アジア</v>
          </cell>
        </row>
        <row r="113">
          <cell r="A113" t="str">
            <v>アジア航測（株）</v>
          </cell>
        </row>
        <row r="114">
          <cell r="A114" t="str">
            <v>アセス㈱</v>
          </cell>
        </row>
        <row r="115">
          <cell r="A115" t="str">
            <v>アタカ工業（株）</v>
          </cell>
        </row>
        <row r="116">
          <cell r="A116" t="str">
            <v>（有）足立農園</v>
          </cell>
        </row>
        <row r="117">
          <cell r="A117" t="str">
            <v>（株）アテナ</v>
          </cell>
        </row>
        <row r="118">
          <cell r="A118" t="str">
            <v>（株）アトラス</v>
          </cell>
        </row>
        <row r="119">
          <cell r="A119" t="str">
            <v>（株）安部工業所</v>
          </cell>
        </row>
        <row r="120">
          <cell r="A120" t="str">
            <v>アムズ㈱</v>
          </cell>
        </row>
        <row r="121">
          <cell r="A121" t="str">
            <v>（株）新井組</v>
          </cell>
        </row>
        <row r="122">
          <cell r="A122" t="str">
            <v>（株）荒谷建設コンサルタント</v>
          </cell>
        </row>
        <row r="123">
          <cell r="A123" t="str">
            <v>（株）荒谷建設コンサルタント</v>
          </cell>
        </row>
        <row r="124">
          <cell r="A124" t="str">
            <v>（有）アルス設計工房</v>
          </cell>
        </row>
        <row r="125">
          <cell r="A125" t="str">
            <v>㈱アルセッド建築研究所</v>
          </cell>
        </row>
        <row r="126">
          <cell r="A126" t="str">
            <v>（株）アルファープラント</v>
          </cell>
        </row>
        <row r="127">
          <cell r="A127" t="str">
            <v>（株）粟村製作所</v>
          </cell>
        </row>
        <row r="128">
          <cell r="A128" t="str">
            <v>（有）安全工業</v>
          </cell>
        </row>
        <row r="129">
          <cell r="A129" t="str">
            <v>安藤建設（株）</v>
          </cell>
        </row>
        <row r="130">
          <cell r="A130" t="str">
            <v>（有）安藤設備</v>
          </cell>
        </row>
        <row r="131">
          <cell r="A131" t="str">
            <v>アンリツ（株）</v>
          </cell>
        </row>
        <row r="132">
          <cell r="A132" t="str">
            <v>池田建設（株）</v>
          </cell>
        </row>
        <row r="133">
          <cell r="A133" t="str">
            <v>（株）石垣</v>
          </cell>
        </row>
        <row r="134">
          <cell r="A134" t="str">
            <v>石川島播磨重工業（株）</v>
          </cell>
        </row>
        <row r="135">
          <cell r="A135" t="str">
            <v>石黒体育施設（株）</v>
          </cell>
        </row>
        <row r="136">
          <cell r="A136" t="str">
            <v>（株）石本建築事務所</v>
          </cell>
        </row>
        <row r="137">
          <cell r="A137" t="str">
            <v>（株）イズコン</v>
          </cell>
        </row>
        <row r="138">
          <cell r="A138" t="str">
            <v>（株）出雲</v>
          </cell>
        </row>
        <row r="139">
          <cell r="A139" t="str">
            <v>出雲グリーン（株）</v>
          </cell>
        </row>
        <row r="140">
          <cell r="A140" t="str">
            <v>出雲グリーン（株）</v>
          </cell>
        </row>
        <row r="141">
          <cell r="A141" t="str">
            <v>いずも建築設計（協）</v>
          </cell>
        </row>
        <row r="142">
          <cell r="A142" t="str">
            <v>出雲水機工業（株）</v>
          </cell>
        </row>
        <row r="143">
          <cell r="A143" t="str">
            <v>出雲測量設計（株）</v>
          </cell>
        </row>
        <row r="144">
          <cell r="A144" t="str">
            <v>出雲ファーム（株）</v>
          </cell>
        </row>
        <row r="145">
          <cell r="A145" t="str">
            <v>（株）出雲ポンプ</v>
          </cell>
        </row>
        <row r="146">
          <cell r="A146" t="str">
            <v>磯村豊水機工（株）</v>
          </cell>
        </row>
        <row r="147">
          <cell r="A147" t="str">
            <v>（有）板谷</v>
          </cell>
        </row>
        <row r="148">
          <cell r="A148" t="str">
            <v>（株）市浦都市開発建築コンサルタンツ</v>
          </cell>
        </row>
        <row r="149">
          <cell r="A149" t="str">
            <v>一畑電設（株）</v>
          </cell>
        </row>
        <row r="150">
          <cell r="A150" t="str">
            <v>（有）伊藤建築事務所</v>
          </cell>
        </row>
        <row r="151">
          <cell r="A151" t="str">
            <v>（株）伊原組</v>
          </cell>
        </row>
        <row r="152">
          <cell r="A152" t="str">
            <v>㈱イビソク</v>
          </cell>
        </row>
        <row r="153">
          <cell r="A153" t="str">
            <v>イビデングリーンテック（株）</v>
          </cell>
        </row>
        <row r="154">
          <cell r="A154" t="str">
            <v>今井産業（株）</v>
          </cell>
        </row>
        <row r="155">
          <cell r="A155" t="str">
            <v>今井産業（株）浜田支店</v>
          </cell>
        </row>
        <row r="156">
          <cell r="A156" t="str">
            <v>今市水道（株）</v>
          </cell>
        </row>
        <row r="157">
          <cell r="A157" t="str">
            <v>今岡工業（株）</v>
          </cell>
        </row>
        <row r="158">
          <cell r="A158" t="str">
            <v>（株）今將技建エンジニア</v>
          </cell>
        </row>
        <row r="159">
          <cell r="A159" t="str">
            <v>（株）イマナカ</v>
          </cell>
        </row>
        <row r="160">
          <cell r="A160" t="str">
            <v>（有）岩崎組</v>
          </cell>
        </row>
        <row r="161">
          <cell r="A161" t="str">
            <v>岩崎電気（株）</v>
          </cell>
        </row>
        <row r="162">
          <cell r="A162" t="str">
            <v>（協）石見建築設計</v>
          </cell>
        </row>
        <row r="163">
          <cell r="A163" t="str">
            <v>(資)石見水泉社</v>
          </cell>
        </row>
        <row r="164">
          <cell r="A164" t="str">
            <v>石見測量設計（株）</v>
          </cell>
        </row>
        <row r="165">
          <cell r="A165" t="str">
            <v>（有）いわみ緑化建設</v>
          </cell>
        </row>
        <row r="166">
          <cell r="A166" t="str">
            <v>岩山哲川建築事務所</v>
          </cell>
        </row>
        <row r="167">
          <cell r="A167" t="str">
            <v>（株）ヴェールコンサルタント</v>
          </cell>
        </row>
        <row r="168">
          <cell r="A168" t="str">
            <v>（株）ウエスコ</v>
          </cell>
        </row>
        <row r="169">
          <cell r="A169" t="str">
            <v>（株）ウエスコ</v>
          </cell>
        </row>
        <row r="170">
          <cell r="A170" t="str">
            <v>（有）上前商事</v>
          </cell>
        </row>
        <row r="171">
          <cell r="A171" t="str">
            <v>（株）植松</v>
          </cell>
        </row>
        <row r="172">
          <cell r="A172" t="str">
            <v>（株）ウォーター・エンジニアリング</v>
          </cell>
        </row>
        <row r="173">
          <cell r="A173" t="str">
            <v>（有）牛尾組</v>
          </cell>
        </row>
        <row r="174">
          <cell r="A174" t="str">
            <v>（株）内田洋行</v>
          </cell>
        </row>
        <row r="175">
          <cell r="A175" t="str">
            <v>（株）内田洋行</v>
          </cell>
        </row>
        <row r="176">
          <cell r="A176" t="str">
            <v>（株）内村電機工務店</v>
          </cell>
        </row>
        <row r="177">
          <cell r="A177" t="str">
            <v>（有）宇野建設</v>
          </cell>
        </row>
        <row r="178">
          <cell r="A178" t="str">
            <v>宇野重工（株）</v>
          </cell>
        </row>
        <row r="179">
          <cell r="A179" t="str">
            <v>宇部工業（株）</v>
          </cell>
        </row>
        <row r="180">
          <cell r="A180" t="str">
            <v>宇部興産（株）</v>
          </cell>
        </row>
        <row r="181">
          <cell r="A181" t="str">
            <v>宇部興産コンサルタント（株）</v>
          </cell>
        </row>
        <row r="182">
          <cell r="A182" t="str">
            <v>梅林建設（株）</v>
          </cell>
        </row>
        <row r="183">
          <cell r="A183" t="str">
            <v>浦安工業（株）</v>
          </cell>
        </row>
        <row r="184">
          <cell r="A184" t="str">
            <v>ウロコ実業（株）</v>
          </cell>
        </row>
        <row r="185">
          <cell r="A185" t="str">
            <v>㈱エイエスシビルコンサルタント</v>
          </cell>
        </row>
        <row r="186">
          <cell r="A186" t="str">
            <v>（株）エイトコンサルタント</v>
          </cell>
        </row>
        <row r="187">
          <cell r="A187" t="str">
            <v>（株）エイトコンサルタント</v>
          </cell>
        </row>
        <row r="188">
          <cell r="A188" t="str">
            <v>永和調査設計（株）</v>
          </cell>
        </row>
        <row r="189">
          <cell r="A189" t="str">
            <v>（株）エース</v>
          </cell>
        </row>
        <row r="190">
          <cell r="A190" t="str">
            <v>エービービーアルストムパワー（株）</v>
          </cell>
        </row>
        <row r="191">
          <cell r="A191" t="str">
            <v>（株）エス・イー・エヌ環境計画室</v>
          </cell>
        </row>
        <row r="192">
          <cell r="A192" t="str">
            <v>エス・ケー・エンジニアリング（株）</v>
          </cell>
        </row>
        <row r="193">
          <cell r="A193" t="str">
            <v>（有）江角彰宣建築設計事務所</v>
          </cell>
        </row>
        <row r="194">
          <cell r="A194" t="str">
            <v>エヌ・エル・シー（有）</v>
          </cell>
        </row>
        <row r="195">
          <cell r="A195" t="str">
            <v>エヌ・ティ・ティ・インフラネット㈱</v>
          </cell>
        </row>
        <row r="196">
          <cell r="A196" t="str">
            <v>エヌ・ティ・ティ・インフラネット㈱</v>
          </cell>
        </row>
        <row r="197">
          <cell r="A197" t="str">
            <v>（株）エヌ・ティ・ティ・データ</v>
          </cell>
        </row>
        <row r="198">
          <cell r="A198" t="str">
            <v>（株）エヌ・ティ・ティ・データ</v>
          </cell>
        </row>
        <row r="199">
          <cell r="A199" t="str">
            <v>（株）エヌ・ティ・ティ・テレコムエンジニアリング中国</v>
          </cell>
        </row>
        <row r="200">
          <cell r="A200" t="str">
            <v>（株）エヌ・ティ・ティ・テレコムエンジニアリング中国</v>
          </cell>
        </row>
        <row r="201">
          <cell r="A201" t="str">
            <v>（株）エヌ・ティ・ティファシリティーズ</v>
          </cell>
        </row>
        <row r="202">
          <cell r="A202" t="str">
            <v>（株）エヌエイチケイアイテック</v>
          </cell>
        </row>
        <row r="203">
          <cell r="A203" t="str">
            <v>エヌエス環境（株）</v>
          </cell>
        </row>
        <row r="204">
          <cell r="A204" t="str">
            <v>エヌピー総合開発（株）</v>
          </cell>
        </row>
        <row r="205">
          <cell r="A205" t="str">
            <v>荏原エンジニアリングサービス（株）</v>
          </cell>
        </row>
        <row r="206">
          <cell r="A206" t="str">
            <v>（株）荏原製作所</v>
          </cell>
        </row>
        <row r="207">
          <cell r="A207" t="str">
            <v>荏原テクノサーブ㈱</v>
          </cell>
        </row>
        <row r="208">
          <cell r="A208" t="str">
            <v>（株）エブリプラン</v>
          </cell>
        </row>
        <row r="209">
          <cell r="A209" t="str">
            <v>㈱エフワンエヌ</v>
          </cell>
        </row>
        <row r="210">
          <cell r="A210" t="str">
            <v>（株）エム環境設計室</v>
          </cell>
        </row>
        <row r="211">
          <cell r="A211" t="str">
            <v>（株）エリアサイエンス</v>
          </cell>
        </row>
        <row r="212">
          <cell r="A212" t="str">
            <v>エルゴテック（株）</v>
          </cell>
        </row>
        <row r="213">
          <cell r="A213" t="str">
            <v>応用地質（株）</v>
          </cell>
        </row>
        <row r="214">
          <cell r="A214" t="str">
            <v>大井建興（株）</v>
          </cell>
        </row>
        <row r="215">
          <cell r="A215" t="str">
            <v>（有）大驛塗装</v>
          </cell>
        </row>
        <row r="216">
          <cell r="A216" t="str">
            <v>（有）大国造園土木</v>
          </cell>
        </row>
        <row r="217">
          <cell r="A217" t="str">
            <v>大国測量設計（株）</v>
          </cell>
        </row>
        <row r="218">
          <cell r="A218" t="str">
            <v>（株）大阪上下水道設計事務所</v>
          </cell>
        </row>
        <row r="219">
          <cell r="A219" t="str">
            <v>（株）大阪防水建設社</v>
          </cell>
        </row>
        <row r="220">
          <cell r="A220" t="str">
            <v>（有）おおさき内装</v>
          </cell>
        </row>
        <row r="221">
          <cell r="A221" t="str">
            <v>（有）大迫組</v>
          </cell>
        </row>
        <row r="222">
          <cell r="A222" t="str">
            <v>（有）邑建築研究所</v>
          </cell>
        </row>
        <row r="223">
          <cell r="A223" t="str">
            <v>邑三建設（株）</v>
          </cell>
        </row>
        <row r="224">
          <cell r="A224" t="str">
            <v>（株）大島屋商店</v>
          </cell>
        </row>
        <row r="225">
          <cell r="A225" t="str">
            <v>（株）大島屋商店　浜田支店</v>
          </cell>
        </row>
        <row r="226">
          <cell r="A226" t="str">
            <v>大谷建設（株）</v>
          </cell>
        </row>
        <row r="227">
          <cell r="A227" t="str">
            <v>（株）大谷商工</v>
          </cell>
        </row>
        <row r="228">
          <cell r="A228" t="str">
            <v>（株）大田緑地</v>
          </cell>
        </row>
        <row r="229">
          <cell r="A229" t="str">
            <v>（株）オオバ</v>
          </cell>
        </row>
        <row r="230">
          <cell r="A230" t="str">
            <v>大畑建設（株）</v>
          </cell>
        </row>
        <row r="231">
          <cell r="A231" t="str">
            <v>大旗連合建築設計（株）</v>
          </cell>
        </row>
        <row r="232">
          <cell r="A232" t="str">
            <v>（株）大林組</v>
          </cell>
        </row>
        <row r="233">
          <cell r="A233" t="str">
            <v>大林道路（株）</v>
          </cell>
        </row>
        <row r="234">
          <cell r="A234" t="str">
            <v>大原技研㈲</v>
          </cell>
        </row>
        <row r="235">
          <cell r="A235" t="str">
            <v>（株）オービス</v>
          </cell>
        </row>
        <row r="236">
          <cell r="A236" t="str">
            <v>（有）大前建設</v>
          </cell>
        </row>
        <row r="237">
          <cell r="A237" t="str">
            <v>（株）大本組</v>
          </cell>
        </row>
        <row r="238">
          <cell r="A238" t="str">
            <v>（株）大屋測量</v>
          </cell>
        </row>
        <row r="239">
          <cell r="A239" t="str">
            <v>岡野電気工事（株）</v>
          </cell>
        </row>
        <row r="240">
          <cell r="A240" t="str">
            <v>（株）岡村商店</v>
          </cell>
        </row>
        <row r="241">
          <cell r="A241" t="str">
            <v>（株）岡山造園</v>
          </cell>
        </row>
        <row r="242">
          <cell r="A242" t="str">
            <v>（株）尾川建築設計事務所</v>
          </cell>
        </row>
        <row r="243">
          <cell r="A243" t="str">
            <v>（株）沖電気カスタマアドテック</v>
          </cell>
        </row>
        <row r="244">
          <cell r="A244" t="str">
            <v>沖電気工業（株）</v>
          </cell>
        </row>
        <row r="245">
          <cell r="A245" t="str">
            <v>（有）沖野組</v>
          </cell>
        </row>
        <row r="246">
          <cell r="A246" t="str">
            <v>（株）沖本初建築設計事務所</v>
          </cell>
        </row>
        <row r="247">
          <cell r="A247" t="str">
            <v>奥アンツーカ（株）</v>
          </cell>
        </row>
        <row r="248">
          <cell r="A248" t="str">
            <v>（株）小草建築設計事務所</v>
          </cell>
        </row>
        <row r="249">
          <cell r="A249" t="str">
            <v>（株）奥村組</v>
          </cell>
        </row>
        <row r="250">
          <cell r="A250" t="str">
            <v>小野田ケミコ（株）</v>
          </cell>
        </row>
        <row r="251">
          <cell r="A251" t="str">
            <v>（株）オブジェ</v>
          </cell>
        </row>
        <row r="252">
          <cell r="A252" t="str">
            <v>オリエンタル建設（株）</v>
          </cell>
        </row>
        <row r="253">
          <cell r="A253" t="str">
            <v>（株）オリエンタルコンサルタンツ</v>
          </cell>
        </row>
        <row r="254">
          <cell r="A254" t="str">
            <v>オリジナル設計（株）</v>
          </cell>
        </row>
        <row r="255">
          <cell r="A255" t="str">
            <v>（株）ガイアートクマガイ</v>
          </cell>
        </row>
        <row r="256">
          <cell r="A256" t="str">
            <v>開成工業（株）</v>
          </cell>
        </row>
        <row r="257">
          <cell r="A257" t="str">
            <v>（株）カイハツ</v>
          </cell>
        </row>
        <row r="258">
          <cell r="A258" t="str">
            <v>隔測計装（株）</v>
          </cell>
        </row>
        <row r="259">
          <cell r="A259" t="str">
            <v>画地測量設計（株）</v>
          </cell>
        </row>
        <row r="260">
          <cell r="A260" t="str">
            <v>梶谷エンジニア（株）</v>
          </cell>
        </row>
        <row r="261">
          <cell r="A261" t="str">
            <v>鹿島建設（株）</v>
          </cell>
        </row>
        <row r="262">
          <cell r="A262" t="str">
            <v>鹿島道路（株）</v>
          </cell>
        </row>
        <row r="263">
          <cell r="A263" t="str">
            <v>柏原塗研工業（株）</v>
          </cell>
        </row>
        <row r="264">
          <cell r="A264" t="str">
            <v>片山ストラテック（株）</v>
          </cell>
        </row>
        <row r="265">
          <cell r="A265" t="str">
            <v>勝田土地開発（有）</v>
          </cell>
        </row>
        <row r="266">
          <cell r="A266" t="str">
            <v>勝村建設（株）</v>
          </cell>
        </row>
        <row r="267">
          <cell r="A267" t="str">
            <v>門田産業（有）</v>
          </cell>
        </row>
        <row r="268">
          <cell r="A268" t="str">
            <v>カナツ技建工業（株）</v>
          </cell>
        </row>
        <row r="269">
          <cell r="A269" t="str">
            <v>（株）カネキ</v>
          </cell>
        </row>
        <row r="270">
          <cell r="A270" t="str">
            <v>㈲かねもとグリーン</v>
          </cell>
        </row>
        <row r="271">
          <cell r="A271" t="str">
            <v>㈱エヌ・イー　サポート</v>
          </cell>
        </row>
        <row r="272">
          <cell r="A272" t="str">
            <v>株木建設（株）</v>
          </cell>
        </row>
        <row r="273">
          <cell r="A273" t="str">
            <v>㈱桑本賢一設計事務所</v>
          </cell>
        </row>
        <row r="274">
          <cell r="A274" t="str">
            <v>（有）鎌田建設</v>
          </cell>
        </row>
        <row r="275">
          <cell r="A275" t="str">
            <v>（株）川崎技研</v>
          </cell>
        </row>
        <row r="276">
          <cell r="A276" t="str">
            <v>川崎建築設計事務所</v>
          </cell>
        </row>
        <row r="277">
          <cell r="A277" t="str">
            <v>川崎重工業（株）</v>
          </cell>
        </row>
        <row r="278">
          <cell r="A278" t="str">
            <v>川崎製鉄（株）</v>
          </cell>
        </row>
        <row r="279">
          <cell r="A279" t="str">
            <v>川崎設備工業（株）</v>
          </cell>
        </row>
        <row r="280">
          <cell r="A280" t="str">
            <v>川崎地質（株）</v>
          </cell>
        </row>
        <row r="281">
          <cell r="A281" t="str">
            <v>川田建設（株）</v>
          </cell>
        </row>
        <row r="282">
          <cell r="A282" t="str">
            <v>川田工業（株）</v>
          </cell>
        </row>
        <row r="283">
          <cell r="A283" t="str">
            <v>川鉄テクノコンストラクション（株）</v>
          </cell>
        </row>
        <row r="284">
          <cell r="A284" t="str">
            <v>川本工業（株）</v>
          </cell>
        </row>
        <row r="285">
          <cell r="A285" t="str">
            <v>（株）環ヴィトーム</v>
          </cell>
        </row>
        <row r="286">
          <cell r="A286" t="str">
            <v>（株）環境技術研究所</v>
          </cell>
        </row>
        <row r="287">
          <cell r="A287" t="str">
            <v>（株）環境工学コンサルタント</v>
          </cell>
        </row>
        <row r="288">
          <cell r="A288" t="str">
            <v>（株）環境設計研究室</v>
          </cell>
        </row>
        <row r="289">
          <cell r="A289" t="str">
            <v>（有）環境設備計画</v>
          </cell>
        </row>
        <row r="290">
          <cell r="A290" t="str">
            <v>環建設（株）</v>
          </cell>
        </row>
        <row r="291">
          <cell r="A291" t="str">
            <v>（株）カンサイ</v>
          </cell>
        </row>
        <row r="292">
          <cell r="A292" t="str">
            <v>関西ハウス工業（株）</v>
          </cell>
        </row>
        <row r="293">
          <cell r="A293" t="str">
            <v>岩水開発（株）</v>
          </cell>
        </row>
        <row r="294">
          <cell r="A294" t="str">
            <v>管清工業（株）</v>
          </cell>
        </row>
        <row r="295">
          <cell r="A295" t="str">
            <v>（株）感性舎</v>
          </cell>
        </row>
        <row r="296">
          <cell r="A296" t="str">
            <v>（株）関東エンジニアリング</v>
          </cell>
        </row>
        <row r="297">
          <cell r="A297" t="str">
            <v>基礎地盤コンサルタンツ（株）</v>
          </cell>
        </row>
        <row r="298">
          <cell r="A298" t="str">
            <v>北居設計（株）</v>
          </cell>
        </row>
        <row r="299">
          <cell r="A299" t="str">
            <v>北川ヒューテック（株）</v>
          </cell>
        </row>
        <row r="300">
          <cell r="A300" t="str">
            <v>機動建設工業（株）</v>
          </cell>
        </row>
        <row r="301">
          <cell r="A301" t="str">
            <v>機動建設工業（株）</v>
          </cell>
        </row>
        <row r="302">
          <cell r="A302" t="str">
            <v>（株）木村組</v>
          </cell>
        </row>
        <row r="303">
          <cell r="A303" t="str">
            <v>（株）九州総合建設</v>
          </cell>
        </row>
        <row r="304">
          <cell r="A304" t="str">
            <v>（株）九電工</v>
          </cell>
        </row>
        <row r="305">
          <cell r="A305" t="str">
            <v>（株）教育施設研究所</v>
          </cell>
        </row>
        <row r="306">
          <cell r="A306" t="str">
            <v>協栄道路（有）</v>
          </cell>
        </row>
        <row r="307">
          <cell r="A307" t="str">
            <v>協栄道路（有）浜田出張所</v>
          </cell>
        </row>
        <row r="308">
          <cell r="A308" t="str">
            <v>（株）ぎょうせい</v>
          </cell>
        </row>
        <row r="309">
          <cell r="A309" t="str">
            <v>（株）協同コンサルタント</v>
          </cell>
        </row>
        <row r="310">
          <cell r="A310" t="str">
            <v>共同設計（株）</v>
          </cell>
        </row>
        <row r="311">
          <cell r="A311" t="str">
            <v>（株）京都科学</v>
          </cell>
        </row>
        <row r="312">
          <cell r="A312" t="str">
            <v>（株）京都科学</v>
          </cell>
        </row>
        <row r="313">
          <cell r="A313" t="str">
            <v>（株）共立</v>
          </cell>
        </row>
        <row r="314">
          <cell r="A314" t="str">
            <v>（株）共立エンジニヤ</v>
          </cell>
        </row>
        <row r="315">
          <cell r="A315" t="str">
            <v>（株）共立エンジニヤ</v>
          </cell>
        </row>
        <row r="316">
          <cell r="A316" t="str">
            <v>共立建設（株）</v>
          </cell>
        </row>
        <row r="317">
          <cell r="A317" t="str">
            <v>（有）共立建設</v>
          </cell>
        </row>
        <row r="318">
          <cell r="A318" t="str">
            <v>（有）共立設計事務所</v>
          </cell>
        </row>
        <row r="319">
          <cell r="A319" t="str">
            <v>（株）協和</v>
          </cell>
        </row>
        <row r="320">
          <cell r="A320" t="str">
            <v>（株）協和エクシオ</v>
          </cell>
        </row>
        <row r="321">
          <cell r="A321" t="str">
            <v>協和開発（株）</v>
          </cell>
        </row>
        <row r="322">
          <cell r="A322" t="str">
            <v>共和化工（株）</v>
          </cell>
        </row>
        <row r="323">
          <cell r="A323" t="str">
            <v>（株）協和コンサルタンツ</v>
          </cell>
        </row>
        <row r="324">
          <cell r="A324" t="str">
            <v>協和上下水道設計（株）</v>
          </cell>
        </row>
        <row r="325">
          <cell r="A325" t="str">
            <v>協和地建コンサルタント（株）</v>
          </cell>
        </row>
        <row r="326">
          <cell r="A326" t="str">
            <v>協和地建コンサルタント（株）</v>
          </cell>
        </row>
        <row r="327">
          <cell r="A327" t="str">
            <v>協和通信工業（株）</v>
          </cell>
        </row>
        <row r="328">
          <cell r="A328" t="str">
            <v>旭日電気工業（株）</v>
          </cell>
        </row>
        <row r="329">
          <cell r="A329" t="str">
            <v>（株）極東技工コンサルタント</v>
          </cell>
        </row>
        <row r="330">
          <cell r="A330" t="str">
            <v>極東工業（株）</v>
          </cell>
        </row>
        <row r="331">
          <cell r="A331" t="str">
            <v>極東サービス㈱</v>
          </cell>
        </row>
        <row r="332">
          <cell r="A332" t="str">
            <v>（株）漁港浅海開発コンサルタント</v>
          </cell>
        </row>
        <row r="333">
          <cell r="A333" t="str">
            <v>近畿工業（株）</v>
          </cell>
        </row>
        <row r="334">
          <cell r="A334" t="str">
            <v>近畿工業（株）</v>
          </cell>
        </row>
        <row r="335">
          <cell r="A335" t="str">
            <v>（株）近畿シビルコンサルタント</v>
          </cell>
        </row>
        <row r="336">
          <cell r="A336" t="str">
            <v>（株）キンスイ</v>
          </cell>
        </row>
        <row r="337">
          <cell r="A337" t="str">
            <v>（株）近代設計</v>
          </cell>
        </row>
        <row r="338">
          <cell r="A338" t="str">
            <v>（株）近代設計コンサルタント</v>
          </cell>
        </row>
        <row r="339">
          <cell r="A339" t="str">
            <v>（株）きんでん</v>
          </cell>
        </row>
        <row r="340">
          <cell r="A340" t="str">
            <v>（株）クボタ</v>
          </cell>
        </row>
        <row r="341">
          <cell r="A341" t="str">
            <v>クボタ環境サービス（株）</v>
          </cell>
        </row>
        <row r="342">
          <cell r="A342" t="str">
            <v>（株）クボタ建設</v>
          </cell>
        </row>
        <row r="343">
          <cell r="A343" t="str">
            <v>（株）熊谷組</v>
          </cell>
        </row>
        <row r="344">
          <cell r="A344" t="str">
            <v>熊野舗道工業（株）</v>
          </cell>
        </row>
        <row r="345">
          <cell r="A345" t="str">
            <v>（株）熊本土木</v>
          </cell>
        </row>
        <row r="346">
          <cell r="A346" t="str">
            <v>久米設計</v>
          </cell>
        </row>
        <row r="347">
          <cell r="A347" t="str">
            <v>倉敷紡績㈱</v>
          </cell>
        </row>
        <row r="348">
          <cell r="A348" t="str">
            <v>（株）倉本組</v>
          </cell>
        </row>
        <row r="349">
          <cell r="A349" t="str">
            <v>蔵本塗装工業（株）</v>
          </cell>
        </row>
        <row r="350">
          <cell r="A350" t="str">
            <v>（株）グランド調査開発</v>
          </cell>
        </row>
        <row r="351">
          <cell r="A351" t="str">
            <v>（株）クリアス</v>
          </cell>
        </row>
        <row r="352">
          <cell r="A352" t="str">
            <v>クリーン（株）</v>
          </cell>
        </row>
        <row r="353">
          <cell r="A353" t="str">
            <v>グリーン・コンサルタント（株）</v>
          </cell>
        </row>
        <row r="354">
          <cell r="A354" t="str">
            <v>グリーン工業（株）</v>
          </cell>
        </row>
        <row r="355">
          <cell r="A355" t="str">
            <v>（株）栗栖組</v>
          </cell>
        </row>
        <row r="356">
          <cell r="A356" t="str">
            <v>（株）栗田機械製作所</v>
          </cell>
        </row>
        <row r="357">
          <cell r="A357" t="str">
            <v>栗田工業（株）</v>
          </cell>
        </row>
        <row r="358">
          <cell r="A358" t="str">
            <v>㈱クリタス</v>
          </cell>
        </row>
        <row r="359">
          <cell r="A359" t="str">
            <v>㈱クリタス</v>
          </cell>
        </row>
        <row r="360">
          <cell r="A360" t="str">
            <v>栗原工業（株）</v>
          </cell>
        </row>
        <row r="361">
          <cell r="A361" t="str">
            <v>（株）クリハラント</v>
          </cell>
        </row>
        <row r="362">
          <cell r="A362" t="str">
            <v>（株）栗本鐵工所</v>
          </cell>
        </row>
        <row r="363">
          <cell r="A363" t="str">
            <v>（株）クルーズ</v>
          </cell>
        </row>
        <row r="364">
          <cell r="A364" t="str">
            <v>（有）桑本造園</v>
          </cell>
        </row>
        <row r="365">
          <cell r="A365" t="str">
            <v>ケイ・エム調査設計（株）</v>
          </cell>
        </row>
        <row r="366">
          <cell r="A366" t="str">
            <v>ケイエムエンジニアリング（株）</v>
          </cell>
        </row>
        <row r="367">
          <cell r="A367" t="str">
            <v>ケーシーコンサルタント（株）</v>
          </cell>
        </row>
        <row r="368">
          <cell r="A368" t="str">
            <v>（株）ケーピーイー</v>
          </cell>
        </row>
        <row r="369">
          <cell r="A369" t="str">
            <v>（株）建設企画コンサルタント</v>
          </cell>
        </row>
        <row r="370">
          <cell r="A370" t="str">
            <v>（株）建設技術研究所</v>
          </cell>
        </row>
        <row r="371">
          <cell r="A371" t="str">
            <v>（協）建築技術センター</v>
          </cell>
        </row>
        <row r="372">
          <cell r="A372" t="str">
            <v>小泉興業㈱</v>
          </cell>
        </row>
        <row r="373">
          <cell r="A373" t="str">
            <v>小糸工業（株）</v>
          </cell>
        </row>
        <row r="374">
          <cell r="A374" t="str">
            <v>興亜開発（株）</v>
          </cell>
        </row>
        <row r="375">
          <cell r="A375" t="str">
            <v>広栄建設（株）</v>
          </cell>
        </row>
        <row r="376">
          <cell r="A376" t="str">
            <v>（株）宏栄土木設計事務所</v>
          </cell>
        </row>
        <row r="377">
          <cell r="A377" t="str">
            <v>興機</v>
          </cell>
        </row>
        <row r="378">
          <cell r="A378" t="str">
            <v>虹技㈱</v>
          </cell>
        </row>
        <row r="379">
          <cell r="A379" t="str">
            <v>興国園芸㈱</v>
          </cell>
        </row>
        <row r="380">
          <cell r="A380" t="str">
            <v>（株）鴻治組</v>
          </cell>
        </row>
        <row r="381">
          <cell r="A381" t="str">
            <v>広成建設（株）山陰支店</v>
          </cell>
        </row>
        <row r="382">
          <cell r="A382" t="str">
            <v>構造計画コンサルタント（株）</v>
          </cell>
        </row>
        <row r="383">
          <cell r="A383" t="str">
            <v>㈲江津塗装</v>
          </cell>
        </row>
        <row r="384">
          <cell r="A384" t="str">
            <v>（株）弘電社</v>
          </cell>
        </row>
        <row r="385">
          <cell r="A385" t="str">
            <v>（株）興電社</v>
          </cell>
        </row>
        <row r="386">
          <cell r="A386" t="str">
            <v>（株）合同ガスセンター</v>
          </cell>
        </row>
        <row r="387">
          <cell r="A387" t="str">
            <v>（株）鴻池組</v>
          </cell>
        </row>
        <row r="388">
          <cell r="A388" t="str">
            <v>江の川コンサルタント（株）</v>
          </cell>
        </row>
        <row r="389">
          <cell r="A389" t="str">
            <v>（株）河野組</v>
          </cell>
        </row>
        <row r="390">
          <cell r="A390" t="str">
            <v>河野建設（株）</v>
          </cell>
        </row>
        <row r="391">
          <cell r="A391" t="str">
            <v>（有）河野良工務店</v>
          </cell>
        </row>
        <row r="392">
          <cell r="A392" t="str">
            <v>（株）神戸製鋼所</v>
          </cell>
        </row>
        <row r="393">
          <cell r="A393" t="str">
            <v>（株）広洋コンサルタント</v>
          </cell>
        </row>
        <row r="394">
          <cell r="A394" t="str">
            <v>光和建設（株）</v>
          </cell>
        </row>
        <row r="395">
          <cell r="A395" t="str">
            <v>（株）コーセツコンサルタント</v>
          </cell>
        </row>
        <row r="396">
          <cell r="A396" t="str">
            <v>国際航業（株）</v>
          </cell>
        </row>
        <row r="397">
          <cell r="A397" t="str">
            <v>国際水道コンサルタント（株）</v>
          </cell>
        </row>
        <row r="398">
          <cell r="A398" t="str">
            <v>（株）国土開発センター</v>
          </cell>
        </row>
        <row r="399">
          <cell r="A399" t="str">
            <v>国土情報開発（株）</v>
          </cell>
        </row>
        <row r="400">
          <cell r="A400" t="str">
            <v>国土道路㈱</v>
          </cell>
        </row>
        <row r="401">
          <cell r="A401" t="str">
            <v>国土防災技術（株）</v>
          </cell>
        </row>
        <row r="402">
          <cell r="A402" t="str">
            <v>国土防災技術（株）</v>
          </cell>
        </row>
        <row r="403">
          <cell r="A403" t="str">
            <v>國分塗装店</v>
          </cell>
        </row>
        <row r="404">
          <cell r="A404" t="str">
            <v>（株）コスモ建設コンサルタント</v>
          </cell>
        </row>
        <row r="405">
          <cell r="A405" t="str">
            <v>（株）コスモ建設コンサルタント</v>
          </cell>
        </row>
        <row r="406">
          <cell r="A406" t="str">
            <v>（株）コスモブレイン</v>
          </cell>
        </row>
        <row r="407">
          <cell r="A407" t="str">
            <v>五大設備（有）</v>
          </cell>
        </row>
        <row r="408">
          <cell r="A408" t="str">
            <v>（株）五藤光学研究所</v>
          </cell>
        </row>
        <row r="409">
          <cell r="A409" t="str">
            <v>（株）古藤工務所</v>
          </cell>
        </row>
        <row r="410">
          <cell r="A410" t="str">
            <v>（株）コトブキ</v>
          </cell>
        </row>
        <row r="411">
          <cell r="A411" t="str">
            <v>駒井鉄工（株）</v>
          </cell>
        </row>
        <row r="412">
          <cell r="A412" t="str">
            <v>小松建設工業（株）</v>
          </cell>
        </row>
        <row r="413">
          <cell r="A413" t="str">
            <v>小松電機産業（株）</v>
          </cell>
        </row>
        <row r="414">
          <cell r="A414" t="str">
            <v>五洋建設（株）</v>
          </cell>
        </row>
        <row r="415">
          <cell r="A415" t="str">
            <v>（株）コンステック</v>
          </cell>
        </row>
        <row r="416">
          <cell r="A416" t="str">
            <v>（株）コンステック</v>
          </cell>
        </row>
        <row r="417">
          <cell r="A417" t="str">
            <v>斎久工業（株）</v>
          </cell>
        </row>
        <row r="418">
          <cell r="A418" t="str">
            <v>（株）斎藤鐵工所</v>
          </cell>
        </row>
        <row r="419">
          <cell r="A419" t="str">
            <v>佐伯建設工業（株）</v>
          </cell>
        </row>
        <row r="420">
          <cell r="A420" t="str">
            <v>酒井建設工業（株）</v>
          </cell>
        </row>
        <row r="421">
          <cell r="A421" t="str">
            <v>栄相互設計（株）</v>
          </cell>
        </row>
        <row r="422">
          <cell r="A422" t="str">
            <v>（株）坂本建築設計事務所</v>
          </cell>
        </row>
        <row r="423">
          <cell r="A423" t="str">
            <v>（株）佐々木組</v>
          </cell>
        </row>
        <row r="424">
          <cell r="A424" t="str">
            <v>佐々木工業（有）</v>
          </cell>
        </row>
        <row r="425">
          <cell r="A425" t="str">
            <v>（有）佐々木静工務店</v>
          </cell>
        </row>
        <row r="426">
          <cell r="A426" t="str">
            <v>（有）佐々木ブル工業</v>
          </cell>
        </row>
        <row r="427">
          <cell r="A427" t="str">
            <v>佐田建設（株）</v>
          </cell>
        </row>
        <row r="428">
          <cell r="A428" t="str">
            <v>佐藤工業（株）</v>
          </cell>
        </row>
        <row r="429">
          <cell r="A429" t="str">
            <v>（株）佐藤総合計画</v>
          </cell>
        </row>
        <row r="430">
          <cell r="A430" t="str">
            <v>佐藤鉄工（株）</v>
          </cell>
        </row>
        <row r="431">
          <cell r="A431" t="str">
            <v>佐藤道路（株）</v>
          </cell>
        </row>
        <row r="432">
          <cell r="A432" t="str">
            <v>（株）さとうベネック</v>
          </cell>
        </row>
        <row r="433">
          <cell r="A433" t="str">
            <v>サノ・テクノ（株）</v>
          </cell>
        </row>
        <row r="434">
          <cell r="A434" t="str">
            <v>山陰エレベータ㈱</v>
          </cell>
        </row>
        <row r="435">
          <cell r="A435" t="str">
            <v>山陰温調工業（株）</v>
          </cell>
        </row>
        <row r="436">
          <cell r="A436" t="str">
            <v>山陰開発コンサルタント（株）</v>
          </cell>
        </row>
        <row r="437">
          <cell r="A437" t="str">
            <v>山陰クボタ水道用材（株）</v>
          </cell>
        </row>
        <row r="438">
          <cell r="A438" t="str">
            <v>山陰建設工業（株）</v>
          </cell>
        </row>
        <row r="439">
          <cell r="A439" t="str">
            <v>山陰水道工業（株）</v>
          </cell>
        </row>
        <row r="440">
          <cell r="A440" t="str">
            <v>（株）サンイン船場</v>
          </cell>
        </row>
        <row r="441">
          <cell r="A441" t="str">
            <v>（株）山陰ディーゼル商事</v>
          </cell>
        </row>
        <row r="442">
          <cell r="A442" t="str">
            <v>山陰ナショナル㈱</v>
          </cell>
        </row>
        <row r="443">
          <cell r="A443" t="str">
            <v>山陰ニチレキ（株）</v>
          </cell>
        </row>
        <row r="444">
          <cell r="A444" t="str">
            <v>山陰防災電機（株）</v>
          </cell>
        </row>
        <row r="445">
          <cell r="A445" t="str">
            <v>山陰三菱電機機器販売（株）</v>
          </cell>
        </row>
        <row r="446">
          <cell r="A446" t="str">
            <v>山陰ヤンマー（株）</v>
          </cell>
        </row>
        <row r="447">
          <cell r="A447" t="str">
            <v>山陰理水工業設計（株）</v>
          </cell>
        </row>
        <row r="448">
          <cell r="A448" t="str">
            <v>山陰冷暖（株）</v>
          </cell>
        </row>
        <row r="449">
          <cell r="A449" t="str">
            <v>三機工業（株）</v>
          </cell>
        </row>
        <row r="450">
          <cell r="A450" t="str">
            <v>山九（株）</v>
          </cell>
        </row>
        <row r="451">
          <cell r="A451" t="str">
            <v>三協工業（株）</v>
          </cell>
        </row>
        <row r="452">
          <cell r="A452" t="str">
            <v>（有）三共塗装</v>
          </cell>
        </row>
        <row r="453">
          <cell r="A453" t="str">
            <v>（株）サンケン・エンジニアリング</v>
          </cell>
        </row>
        <row r="454">
          <cell r="A454" t="str">
            <v>（有）三建技術</v>
          </cell>
        </row>
        <row r="455">
          <cell r="A455" t="str">
            <v>三建設備工業（株）</v>
          </cell>
        </row>
        <row r="456">
          <cell r="A456" t="str">
            <v>（株）三晃空調</v>
          </cell>
        </row>
        <row r="457">
          <cell r="A457" t="str">
            <v>三興建設（株）</v>
          </cell>
        </row>
        <row r="458">
          <cell r="A458" t="str">
            <v>三広工業（株）</v>
          </cell>
        </row>
        <row r="459">
          <cell r="A459" t="str">
            <v>三晃工業（株）</v>
          </cell>
        </row>
        <row r="460">
          <cell r="A460" t="str">
            <v>サンコーコンサルタント（株）</v>
          </cell>
        </row>
        <row r="461">
          <cell r="A461" t="str">
            <v>（株）三水コンサルタント</v>
          </cell>
        </row>
        <row r="462">
          <cell r="A462" t="str">
            <v>（株）サンテック</v>
          </cell>
        </row>
        <row r="463">
          <cell r="A463" t="str">
            <v>サンベ電気工事（株）</v>
          </cell>
        </row>
        <row r="464">
          <cell r="A464" t="str">
            <v>（株）三友</v>
          </cell>
        </row>
        <row r="465">
          <cell r="A465" t="str">
            <v>（株）三祐コンサルタンツ</v>
          </cell>
        </row>
        <row r="466">
          <cell r="A466" t="str">
            <v>山陽空調工業（株）</v>
          </cell>
        </row>
        <row r="467">
          <cell r="A467" t="str">
            <v>山陽工業（株）</v>
          </cell>
        </row>
        <row r="468">
          <cell r="A468" t="str">
            <v>三洋興産（株）</v>
          </cell>
        </row>
        <row r="469">
          <cell r="A469" t="str">
            <v>三洋テクノマリン（株）</v>
          </cell>
        </row>
        <row r="470">
          <cell r="A470" t="str">
            <v>三洋電機（株）</v>
          </cell>
        </row>
        <row r="471">
          <cell r="A471" t="str">
            <v>サンヨー緑化産業（株）</v>
          </cell>
        </row>
        <row r="472">
          <cell r="A472" t="str">
            <v>（株）三冷社</v>
          </cell>
        </row>
        <row r="473">
          <cell r="A473" t="str">
            <v>三和興業（株）</v>
          </cell>
        </row>
        <row r="474">
          <cell r="A474" t="str">
            <v>（株）サンワコン</v>
          </cell>
        </row>
        <row r="475">
          <cell r="A475" t="str">
            <v>三和シャッター工業（株）</v>
          </cell>
        </row>
        <row r="476">
          <cell r="A476" t="str">
            <v>三和測量設計（株）</v>
          </cell>
        </row>
        <row r="477">
          <cell r="A477" t="str">
            <v>三和電工（株）</v>
          </cell>
        </row>
        <row r="478">
          <cell r="A478" t="str">
            <v>三和電工（株）浜田支店</v>
          </cell>
        </row>
        <row r="479">
          <cell r="A479" t="str">
            <v>三和動熱工業㈱</v>
          </cell>
        </row>
        <row r="480">
          <cell r="A480" t="str">
            <v>（株）シーアイピー診断技術コンサルタント</v>
          </cell>
        </row>
        <row r="481">
          <cell r="A481" t="str">
            <v>（株）シーケィ・テック</v>
          </cell>
        </row>
        <row r="482">
          <cell r="A482" t="str">
            <v>㈱シーズ総合政策研究所</v>
          </cell>
        </row>
        <row r="483">
          <cell r="A483" t="str">
            <v>ジェイアール西日本コンサルタンツ（株）</v>
          </cell>
        </row>
        <row r="484">
          <cell r="A484" t="str">
            <v>（株）ジェクト</v>
          </cell>
        </row>
        <row r="485">
          <cell r="A485" t="str">
            <v>（有）志田尾工務店</v>
          </cell>
        </row>
        <row r="486">
          <cell r="A486" t="str">
            <v>（株）シブタニ測量</v>
          </cell>
        </row>
        <row r="487">
          <cell r="A487" t="str">
            <v>島建コンサルタント（株）</v>
          </cell>
        </row>
        <row r="488">
          <cell r="A488" t="str">
            <v>島建コンサルタント（株）</v>
          </cell>
        </row>
        <row r="489">
          <cell r="A489" t="str">
            <v>（株）シマダ技術コンサルタント</v>
          </cell>
        </row>
        <row r="490">
          <cell r="A490" t="str">
            <v>（株）シマダ技術コンサルタント</v>
          </cell>
        </row>
        <row r="491">
          <cell r="A491" t="str">
            <v>島田建設（株）</v>
          </cell>
        </row>
        <row r="492">
          <cell r="A492" t="str">
            <v>島田造園</v>
          </cell>
        </row>
        <row r="493">
          <cell r="A493" t="str">
            <v>（株）島根環境</v>
          </cell>
        </row>
        <row r="494">
          <cell r="A494" t="str">
            <v>島根県ビルリフォーム（協）</v>
          </cell>
        </row>
        <row r="495">
          <cell r="A495" t="str">
            <v>島根交設（株）</v>
          </cell>
        </row>
        <row r="496">
          <cell r="A496" t="str">
            <v>島根交通機材（株）</v>
          </cell>
        </row>
        <row r="497">
          <cell r="A497" t="str">
            <v>（株）島根サニタリ</v>
          </cell>
        </row>
        <row r="498">
          <cell r="A498" t="str">
            <v>島根水道（株）</v>
          </cell>
        </row>
        <row r="499">
          <cell r="A499" t="str">
            <v>島根水道（株）</v>
          </cell>
        </row>
        <row r="500">
          <cell r="A500" t="str">
            <v>島根電工（株）</v>
          </cell>
        </row>
        <row r="501">
          <cell r="A501" t="str">
            <v>島根電工（株）西部支店</v>
          </cell>
        </row>
        <row r="502">
          <cell r="A502" t="str">
            <v>島根ハード（株）</v>
          </cell>
        </row>
        <row r="503">
          <cell r="A503" t="str">
            <v>清水建設（株）</v>
          </cell>
        </row>
        <row r="504">
          <cell r="A504" t="str">
            <v>㈱ジャクエツ環境事業</v>
          </cell>
        </row>
        <row r="505">
          <cell r="A505" t="str">
            <v>写測エンジニアリング（株）</v>
          </cell>
        </row>
        <row r="506">
          <cell r="A506" t="str">
            <v>（株）ジャパン</v>
          </cell>
        </row>
        <row r="507">
          <cell r="A507" t="str">
            <v>樹徳産業（株）</v>
          </cell>
        </row>
        <row r="508">
          <cell r="A508" t="str">
            <v>祥洋建設（株）</v>
          </cell>
        </row>
        <row r="509">
          <cell r="A509" t="str">
            <v>昭和（株）</v>
          </cell>
        </row>
        <row r="510">
          <cell r="A510" t="str">
            <v>昭和エンジニアリング（株）</v>
          </cell>
        </row>
        <row r="511">
          <cell r="A511" t="str">
            <v>昭和開発工業（株）</v>
          </cell>
        </row>
        <row r="512">
          <cell r="A512" t="str">
            <v>昭和産業（有）</v>
          </cell>
        </row>
        <row r="513">
          <cell r="A513" t="str">
            <v>（株）昭和設計</v>
          </cell>
        </row>
        <row r="514">
          <cell r="A514" t="str">
            <v>昭和セメント工業（株）</v>
          </cell>
        </row>
        <row r="515">
          <cell r="A515" t="str">
            <v>（株）昭和測量設計事務所</v>
          </cell>
        </row>
        <row r="516">
          <cell r="A516" t="str">
            <v>（有）昭和土地開発</v>
          </cell>
        </row>
        <row r="517">
          <cell r="A517" t="str">
            <v>ショーボンド建設（株）</v>
          </cell>
        </row>
        <row r="518">
          <cell r="A518" t="str">
            <v>（株）白石</v>
          </cell>
        </row>
        <row r="519">
          <cell r="A519" t="str">
            <v>（有）白川組</v>
          </cell>
        </row>
        <row r="520">
          <cell r="A520" t="str">
            <v>新川電機（株）</v>
          </cell>
        </row>
        <row r="521">
          <cell r="A521" t="str">
            <v>シンク・エンジニアリング㈱</v>
          </cell>
        </row>
        <row r="522">
          <cell r="A522" t="str">
            <v>新構造技術（株）</v>
          </cell>
        </row>
        <row r="523">
          <cell r="A523" t="str">
            <v>㈱新興測量</v>
          </cell>
        </row>
        <row r="524">
          <cell r="A524" t="str">
            <v>神鋼電機（株）</v>
          </cell>
        </row>
        <row r="525">
          <cell r="A525" t="str">
            <v>神鋼パンテック（株）</v>
          </cell>
        </row>
        <row r="526">
          <cell r="A526" t="str">
            <v>新神戸電機（株）</v>
          </cell>
        </row>
        <row r="527">
          <cell r="A527" t="str">
            <v>（有）ジンザイサニテック</v>
          </cell>
        </row>
        <row r="528">
          <cell r="A528" t="str">
            <v>神州電気（株）</v>
          </cell>
        </row>
        <row r="529">
          <cell r="A529" t="str">
            <v>シンセイ技研（株）</v>
          </cell>
        </row>
        <row r="530">
          <cell r="A530" t="str">
            <v>新生建設（有）</v>
          </cell>
        </row>
        <row r="531">
          <cell r="A531" t="str">
            <v>新生テクノス（株）</v>
          </cell>
        </row>
        <row r="532">
          <cell r="A532" t="str">
            <v>（株）新東コンサルタント</v>
          </cell>
        </row>
        <row r="533">
          <cell r="A533" t="str">
            <v>新東洋技術コンサルタント（株）</v>
          </cell>
        </row>
        <row r="534">
          <cell r="A534" t="str">
            <v>シンドラーエレベータ（株）</v>
          </cell>
        </row>
        <row r="535">
          <cell r="A535" t="str">
            <v>新日本製鐵（株）</v>
          </cell>
        </row>
        <row r="536">
          <cell r="A536" t="str">
            <v>新日本造機（株）</v>
          </cell>
        </row>
        <row r="537">
          <cell r="A537" t="str">
            <v>新日本気象海洋（株）</v>
          </cell>
        </row>
        <row r="538">
          <cell r="A538" t="str">
            <v>新日本空調（株）</v>
          </cell>
        </row>
        <row r="539">
          <cell r="A539" t="str">
            <v>新日本設備工業（株）</v>
          </cell>
        </row>
        <row r="540">
          <cell r="A540" t="str">
            <v>（株）新広島設計</v>
          </cell>
        </row>
        <row r="541">
          <cell r="A541" t="str">
            <v>新明和工業（株）</v>
          </cell>
        </row>
        <row r="542">
          <cell r="A542" t="str">
            <v>新菱冷熱工業（株）</v>
          </cell>
        </row>
        <row r="543">
          <cell r="A543" t="str">
            <v>シンワ技術コンサルタント（株）</v>
          </cell>
        </row>
        <row r="544">
          <cell r="A544" t="str">
            <v>伸和建設（株）</v>
          </cell>
        </row>
        <row r="545">
          <cell r="A545" t="str">
            <v>新和設備工業（株）</v>
          </cell>
        </row>
        <row r="546">
          <cell r="A546" t="str">
            <v>水産エンジニアリング（株）</v>
          </cell>
        </row>
        <row r="547">
          <cell r="A547" t="str">
            <v>水道機工（株）</v>
          </cell>
        </row>
        <row r="548">
          <cell r="A548" t="str">
            <v>（株）水理企画設計事務所</v>
          </cell>
        </row>
        <row r="549">
          <cell r="A549" t="str">
            <v>須賀工業（株）</v>
          </cell>
        </row>
        <row r="550">
          <cell r="A550" t="str">
            <v>（株）スポーツテクノ和広</v>
          </cell>
        </row>
        <row r="551">
          <cell r="A551" t="str">
            <v>住重環境エンジニアリング㈱</v>
          </cell>
        </row>
        <row r="552">
          <cell r="A552" t="str">
            <v>（有）澄谷造園</v>
          </cell>
        </row>
        <row r="553">
          <cell r="A553" t="str">
            <v>住友金属工業（株）</v>
          </cell>
        </row>
        <row r="554">
          <cell r="A554" t="str">
            <v>住友建設（株）</v>
          </cell>
        </row>
        <row r="555">
          <cell r="A555" t="str">
            <v>住友重機械工業（株）</v>
          </cell>
        </row>
        <row r="556">
          <cell r="A556" t="str">
            <v>住友電設（株）</v>
          </cell>
        </row>
        <row r="557">
          <cell r="A557" t="str">
            <v>世紀東急工業（株）</v>
          </cell>
        </row>
        <row r="558">
          <cell r="A558" t="str">
            <v>セイコータイムシステム（株）</v>
          </cell>
        </row>
        <row r="559">
          <cell r="A559" t="str">
            <v>西部温泉工業（株）</v>
          </cell>
        </row>
        <row r="560">
          <cell r="A560" t="str">
            <v>西武建設（株）</v>
          </cell>
        </row>
        <row r="561">
          <cell r="A561" t="str">
            <v>西武造園（株）</v>
          </cell>
        </row>
        <row r="562">
          <cell r="A562" t="str">
            <v>（有）西部地質</v>
          </cell>
        </row>
        <row r="563">
          <cell r="A563" t="str">
            <v>石央森林組合</v>
          </cell>
        </row>
        <row r="564">
          <cell r="A564" t="str">
            <v>石央綜合設計</v>
          </cell>
        </row>
        <row r="565">
          <cell r="A565" t="str">
            <v>積水コンサルティング（株）</v>
          </cell>
        </row>
        <row r="566">
          <cell r="A566" t="str">
            <v>積水プラントシステム㈱</v>
          </cell>
        </row>
        <row r="567">
          <cell r="A567" t="str">
            <v>石成道路（株）</v>
          </cell>
        </row>
        <row r="568">
          <cell r="A568" t="str">
            <v>セコムテック山陰（株）</v>
          </cell>
        </row>
        <row r="569">
          <cell r="A569" t="str">
            <v>（株）銭高組</v>
          </cell>
        </row>
        <row r="570">
          <cell r="A570" t="str">
            <v>（株）善興社</v>
          </cell>
        </row>
        <row r="571">
          <cell r="A571" t="str">
            <v>セントラルコンサルタント（株）</v>
          </cell>
        </row>
        <row r="572">
          <cell r="A572" t="str">
            <v>ゾイシアンジャパン（株）</v>
          </cell>
        </row>
        <row r="573">
          <cell r="A573" t="str">
            <v>（株）総合エンジニアリング</v>
          </cell>
        </row>
        <row r="574">
          <cell r="A574" t="str">
            <v>総合科学（株）</v>
          </cell>
        </row>
        <row r="575">
          <cell r="A575" t="str">
            <v>綜合企画（有）</v>
          </cell>
        </row>
        <row r="576">
          <cell r="A576" t="str">
            <v>総合技研（株）</v>
          </cell>
        </row>
        <row r="577">
          <cell r="A577" t="str">
            <v>㈱総合技研設計</v>
          </cell>
        </row>
        <row r="578">
          <cell r="A578" t="str">
            <v>（株）綜合技術コンサルタント</v>
          </cell>
        </row>
        <row r="579">
          <cell r="A579" t="str">
            <v>総合スポーツ施設（株）</v>
          </cell>
        </row>
        <row r="580">
          <cell r="A580" t="str">
            <v>（株）創造社</v>
          </cell>
        </row>
        <row r="581">
          <cell r="A581" t="str">
            <v>大亜工業（株）</v>
          </cell>
        </row>
        <row r="582">
          <cell r="A582" t="str">
            <v>（株）第一</v>
          </cell>
        </row>
        <row r="583">
          <cell r="A583" t="str">
            <v>第一建設工業（株）</v>
          </cell>
        </row>
        <row r="584">
          <cell r="A584" t="str">
            <v>第一工業（株）</v>
          </cell>
        </row>
        <row r="585">
          <cell r="A585" t="str">
            <v>（株）第一コンサルタント</v>
          </cell>
        </row>
        <row r="586">
          <cell r="A586" t="str">
            <v>第一コンテク（株）</v>
          </cell>
        </row>
        <row r="587">
          <cell r="A587" t="str">
            <v>第一コンテク（株）</v>
          </cell>
        </row>
        <row r="588">
          <cell r="A588" t="str">
            <v>（有）第一設備</v>
          </cell>
        </row>
        <row r="589">
          <cell r="A589" t="str">
            <v>（株）第一総合エンジニア</v>
          </cell>
        </row>
        <row r="590">
          <cell r="A590" t="str">
            <v>大栄電気（株）</v>
          </cell>
        </row>
        <row r="591">
          <cell r="A591" t="str">
            <v>大旺建設（株）</v>
          </cell>
        </row>
        <row r="592">
          <cell r="A592" t="str">
            <v>（株）大気社</v>
          </cell>
        </row>
        <row r="593">
          <cell r="A593" t="str">
            <v>（株）大建コンサルタント</v>
          </cell>
        </row>
        <row r="594">
          <cell r="A594" t="str">
            <v>（株）大建設計</v>
          </cell>
        </row>
        <row r="595">
          <cell r="A595" t="str">
            <v>（株）大広エンジニアリング</v>
          </cell>
        </row>
        <row r="596">
          <cell r="A596" t="str">
            <v>（株）大広設備</v>
          </cell>
        </row>
        <row r="597">
          <cell r="A597" t="str">
            <v>（株）大三洋行</v>
          </cell>
        </row>
        <row r="598">
          <cell r="A598" t="str">
            <v>大正測量設計㈱</v>
          </cell>
        </row>
        <row r="599">
          <cell r="A599" t="str">
            <v>大末建設（株）</v>
          </cell>
        </row>
        <row r="600">
          <cell r="A600" t="str">
            <v>大成温調（株）</v>
          </cell>
        </row>
        <row r="601">
          <cell r="A601" t="str">
            <v>大成機工（株）</v>
          </cell>
        </row>
        <row r="602">
          <cell r="A602" t="str">
            <v>大成建設（株）</v>
          </cell>
        </row>
        <row r="603">
          <cell r="A603" t="str">
            <v>太成産業（株）</v>
          </cell>
        </row>
        <row r="604">
          <cell r="A604" t="str">
            <v>（有）大成商事</v>
          </cell>
        </row>
        <row r="605">
          <cell r="A605" t="str">
            <v>大成設備（株）</v>
          </cell>
        </row>
        <row r="606">
          <cell r="A606" t="str">
            <v>大成電気水道工業（株）</v>
          </cell>
        </row>
        <row r="607">
          <cell r="A607" t="str">
            <v>大成ロテック（株）</v>
          </cell>
        </row>
        <row r="608">
          <cell r="A608" t="str">
            <v>ダイダン（株）</v>
          </cell>
        </row>
        <row r="609">
          <cell r="A609" t="str">
            <v>大鉄工業（株）</v>
          </cell>
        </row>
        <row r="610">
          <cell r="A610" t="str">
            <v>ダイニチ（株）</v>
          </cell>
        </row>
        <row r="611">
          <cell r="A611" t="str">
            <v>大日本コンサルタント（株）</v>
          </cell>
        </row>
        <row r="612">
          <cell r="A612" t="str">
            <v>大日本土木（株）</v>
          </cell>
        </row>
        <row r="613">
          <cell r="A613" t="str">
            <v>大福工業（株）</v>
          </cell>
        </row>
        <row r="614">
          <cell r="A614" t="str">
            <v>大豊建設（株）</v>
          </cell>
        </row>
        <row r="615">
          <cell r="A615" t="str">
            <v>ダイホーコンサルタント（株）</v>
          </cell>
        </row>
        <row r="616">
          <cell r="A616" t="str">
            <v>（有）ダイヤ環境衛生</v>
          </cell>
        </row>
        <row r="617">
          <cell r="A617" t="str">
            <v>（株）ダイヤコンサルタント</v>
          </cell>
        </row>
        <row r="618">
          <cell r="A618" t="str">
            <v>大有建設（株）</v>
          </cell>
        </row>
        <row r="619">
          <cell r="A619" t="str">
            <v>太陽技建工業（株）</v>
          </cell>
        </row>
        <row r="620">
          <cell r="A620" t="str">
            <v>（株）太陽建設コンサルタント</v>
          </cell>
        </row>
        <row r="621">
          <cell r="A621" t="str">
            <v>太陽コンサルタンツ（株）</v>
          </cell>
        </row>
        <row r="622">
          <cell r="A622" t="str">
            <v>太陽築炉工業（株）</v>
          </cell>
        </row>
        <row r="623">
          <cell r="A623" t="str">
            <v>大陽東洋酸素（株）</v>
          </cell>
        </row>
        <row r="624">
          <cell r="A624" t="str">
            <v>（株）大隆設計</v>
          </cell>
        </row>
        <row r="625">
          <cell r="A625" t="str">
            <v>（株）大和エンジニアリング</v>
          </cell>
        </row>
        <row r="626">
          <cell r="A626" t="str">
            <v>ダイワエンジニアリング（株）</v>
          </cell>
        </row>
        <row r="627">
          <cell r="A627" t="str">
            <v>（株）大和エンジニヤリング</v>
          </cell>
        </row>
        <row r="628">
          <cell r="A628" t="str">
            <v>大和工業㈱</v>
          </cell>
        </row>
        <row r="629">
          <cell r="A629" t="str">
            <v>大和工商リース（株）</v>
          </cell>
        </row>
        <row r="630">
          <cell r="A630" t="str">
            <v>大和コンサル（株）</v>
          </cell>
        </row>
        <row r="631">
          <cell r="A631" t="str">
            <v>（株）ダイワ測量</v>
          </cell>
        </row>
        <row r="632">
          <cell r="A632" t="str">
            <v>大和ハウス工業（株）</v>
          </cell>
        </row>
        <row r="633">
          <cell r="A633" t="str">
            <v>タカオ㈱</v>
          </cell>
        </row>
        <row r="634">
          <cell r="A634" t="str">
            <v>㈱高岳製作所</v>
          </cell>
        </row>
        <row r="635">
          <cell r="A635" t="str">
            <v>高砂熱学工業（株）</v>
          </cell>
        </row>
        <row r="636">
          <cell r="A636" t="str">
            <v>高田機工（株）</v>
          </cell>
        </row>
        <row r="637">
          <cell r="A637" t="str">
            <v>高松伸建築設計事務所</v>
          </cell>
        </row>
        <row r="638">
          <cell r="A638" t="str">
            <v>瀧上工業（株）</v>
          </cell>
        </row>
        <row r="639">
          <cell r="A639" t="str">
            <v>（株）タクマ</v>
          </cell>
        </row>
        <row r="640">
          <cell r="A640" t="str">
            <v>タクマ汎用機械（株）</v>
          </cell>
        </row>
        <row r="641">
          <cell r="A641" t="str">
            <v>竹迫住宅団地合併処理施設管理組合</v>
          </cell>
        </row>
        <row r="642">
          <cell r="A642" t="str">
            <v>（株）竹下技術コンサルタント</v>
          </cell>
        </row>
        <row r="643">
          <cell r="A643" t="str">
            <v>（株）竹下技術コンサルタント</v>
          </cell>
        </row>
        <row r="644">
          <cell r="A644" t="str">
            <v>（株）竹下建設</v>
          </cell>
        </row>
        <row r="645">
          <cell r="A645" t="str">
            <v>（株）タケダ造園</v>
          </cell>
        </row>
        <row r="646">
          <cell r="A646" t="str">
            <v>（株）竹中工務店</v>
          </cell>
        </row>
        <row r="647">
          <cell r="A647" t="str">
            <v>（株）竹中土木</v>
          </cell>
        </row>
        <row r="648">
          <cell r="A648" t="str">
            <v>多田建設（株）</v>
          </cell>
        </row>
        <row r="649">
          <cell r="A649" t="str">
            <v>（有）田中建築事務所</v>
          </cell>
        </row>
        <row r="650">
          <cell r="A650" t="str">
            <v>田中建築設計事務所</v>
          </cell>
        </row>
        <row r="651">
          <cell r="A651" t="str">
            <v>（有）田中塗装</v>
          </cell>
        </row>
        <row r="652">
          <cell r="A652" t="str">
            <v>（有）タナカ塗装システム</v>
          </cell>
        </row>
        <row r="653">
          <cell r="A653" t="str">
            <v>谷尾工業</v>
          </cell>
        </row>
        <row r="654">
          <cell r="A654" t="str">
            <v>（株）谷澤総合鑑定所</v>
          </cell>
        </row>
        <row r="655">
          <cell r="A655" t="str">
            <v>（有）田畑電工</v>
          </cell>
        </row>
        <row r="656">
          <cell r="A656" t="str">
            <v>（有）田原建築設計事務所</v>
          </cell>
        </row>
        <row r="657">
          <cell r="A657" t="str">
            <v>玉野工業（有）</v>
          </cell>
        </row>
        <row r="658">
          <cell r="A658" t="str">
            <v>玉野総合コンサルタント（株）</v>
          </cell>
        </row>
        <row r="659">
          <cell r="A659" t="str">
            <v>（有）田村工務店</v>
          </cell>
        </row>
        <row r="660">
          <cell r="A660" t="str">
            <v>ダン環境設備（株）</v>
          </cell>
        </row>
        <row r="661">
          <cell r="A661" t="str">
            <v>（株）丹青社</v>
          </cell>
        </row>
        <row r="662">
          <cell r="A662" t="str">
            <v>（株）丹青社</v>
          </cell>
        </row>
        <row r="663">
          <cell r="A663" t="str">
            <v>千歳電気工業（株）</v>
          </cell>
        </row>
        <row r="664">
          <cell r="A664" t="str">
            <v>中央開発（株）</v>
          </cell>
        </row>
        <row r="665">
          <cell r="A665" t="str">
            <v>中央コンサルタンツ（株）</v>
          </cell>
        </row>
        <row r="666">
          <cell r="A666" t="str">
            <v>中央復建コンサルタンツ（株）</v>
          </cell>
        </row>
        <row r="667">
          <cell r="A667" t="str">
            <v>（株）中海</v>
          </cell>
        </row>
        <row r="668">
          <cell r="A668" t="str">
            <v>（株）中海</v>
          </cell>
        </row>
        <row r="669">
          <cell r="A669" t="str">
            <v>中外商工（株）</v>
          </cell>
        </row>
        <row r="670">
          <cell r="A670" t="str">
            <v>中外テクノス（株）</v>
          </cell>
        </row>
        <row r="671">
          <cell r="A671" t="str">
            <v>中機工業（株）</v>
          </cell>
        </row>
        <row r="672">
          <cell r="A672" t="str">
            <v>中国アーテック（株）</v>
          </cell>
        </row>
        <row r="673">
          <cell r="A673" t="str">
            <v>（株）中国一高商会</v>
          </cell>
        </row>
        <row r="674">
          <cell r="A674" t="str">
            <v>中国施設設計（株）</v>
          </cell>
        </row>
        <row r="675">
          <cell r="A675" t="str">
            <v>中国設備（株）</v>
          </cell>
        </row>
        <row r="676">
          <cell r="A676" t="str">
            <v>中国セントラルコンサルタント（株）</v>
          </cell>
        </row>
        <row r="677">
          <cell r="A677" t="str">
            <v>（有）中国電話設備</v>
          </cell>
        </row>
        <row r="678">
          <cell r="A678" t="str">
            <v>中国道路（株）</v>
          </cell>
        </row>
        <row r="679">
          <cell r="A679" t="str">
            <v>中国道路整備（株）</v>
          </cell>
        </row>
        <row r="680">
          <cell r="A680" t="str">
            <v>中国特殊（株）</v>
          </cell>
        </row>
        <row r="681">
          <cell r="A681" t="str">
            <v>中電技術コンサルタント（株）</v>
          </cell>
        </row>
        <row r="682">
          <cell r="A682" t="str">
            <v>（株）中電工</v>
          </cell>
        </row>
        <row r="683">
          <cell r="A683" t="str">
            <v>（株）中電工　浜田営業所</v>
          </cell>
        </row>
        <row r="684">
          <cell r="A684" t="str">
            <v>（株）長大</v>
          </cell>
        </row>
        <row r="685">
          <cell r="A685" t="str">
            <v>（株）千代田コンサルタント</v>
          </cell>
        </row>
        <row r="686">
          <cell r="A686" t="str">
            <v>千代田テクノ（株）</v>
          </cell>
        </row>
        <row r="687">
          <cell r="A687" t="str">
            <v>（有）潰田商事</v>
          </cell>
        </row>
        <row r="688">
          <cell r="A688" t="str">
            <v>月島機械（株）</v>
          </cell>
        </row>
        <row r="689">
          <cell r="A689" t="str">
            <v>椿本西日本（株）</v>
          </cell>
        </row>
        <row r="690">
          <cell r="A690" t="str">
            <v>（株）鶴見製作所</v>
          </cell>
        </row>
        <row r="691">
          <cell r="A691" t="str">
            <v>ティーエスピー太陽㈱</v>
          </cell>
        </row>
        <row r="692">
          <cell r="A692" t="str">
            <v>帝人エコ・サイエンス（株）</v>
          </cell>
        </row>
        <row r="693">
          <cell r="A693" t="str">
            <v>（有）庭信園</v>
          </cell>
        </row>
        <row r="694">
          <cell r="A694" t="str">
            <v>テクノ工業（株）</v>
          </cell>
        </row>
        <row r="695">
          <cell r="A695" t="str">
            <v>（株）テクノシステム</v>
          </cell>
        </row>
        <row r="696">
          <cell r="A696" t="str">
            <v>（株）テクノ菱和</v>
          </cell>
        </row>
        <row r="697">
          <cell r="A697" t="str">
            <v>（株）デザイン総研広島</v>
          </cell>
        </row>
        <row r="698">
          <cell r="A698" t="str">
            <v>鉄建建設（株）</v>
          </cell>
        </row>
        <row r="699">
          <cell r="A699" t="str">
            <v>（株）テトラ</v>
          </cell>
        </row>
        <row r="700">
          <cell r="A700" t="str">
            <v>㈱寺本建築・都市研究所</v>
          </cell>
        </row>
        <row r="701">
          <cell r="A701" t="str">
            <v>寺山ニッカ工業（株）</v>
          </cell>
        </row>
        <row r="702">
          <cell r="A702" t="str">
            <v>電気興業㈱</v>
          </cell>
        </row>
        <row r="703">
          <cell r="A703" t="str">
            <v>（株）電業社機械製作所</v>
          </cell>
        </row>
        <row r="704">
          <cell r="A704" t="str">
            <v>（株）電設サービス</v>
          </cell>
        </row>
        <row r="705">
          <cell r="A705" t="str">
            <v>東亜グラウト工業（株）</v>
          </cell>
        </row>
        <row r="706">
          <cell r="A706" t="str">
            <v>東亜建設工業（株）</v>
          </cell>
        </row>
        <row r="707">
          <cell r="A707" t="str">
            <v>東亜道路工業（株）</v>
          </cell>
        </row>
        <row r="708">
          <cell r="A708" t="str">
            <v>東海興業（株）</v>
          </cell>
        </row>
        <row r="709">
          <cell r="A709" t="str">
            <v>東海リース（株）</v>
          </cell>
        </row>
        <row r="710">
          <cell r="A710" t="str">
            <v>東急建設（株）</v>
          </cell>
        </row>
        <row r="711">
          <cell r="A711" t="str">
            <v>（株）東京久栄</v>
          </cell>
        </row>
        <row r="712">
          <cell r="A712" t="str">
            <v>（株）東京久栄</v>
          </cell>
        </row>
        <row r="713">
          <cell r="A713" t="str">
            <v>（株）東京建設コンサルタント</v>
          </cell>
        </row>
        <row r="714">
          <cell r="A714" t="str">
            <v>（株）東京設計事務所</v>
          </cell>
        </row>
        <row r="715">
          <cell r="A715" t="str">
            <v>（株）東京ソイルリサーチ</v>
          </cell>
        </row>
        <row r="716">
          <cell r="A716" t="str">
            <v>（株）東京鐵骨橋梁</v>
          </cell>
        </row>
        <row r="717">
          <cell r="A717" t="str">
            <v>（株）東京ランドスケープ研究所</v>
          </cell>
        </row>
        <row r="718">
          <cell r="A718" t="str">
            <v>（株）東建ジオテック</v>
          </cell>
        </row>
        <row r="719">
          <cell r="A719" t="str">
            <v>東興建設（株）</v>
          </cell>
        </row>
        <row r="720">
          <cell r="A720" t="str">
            <v>東興建設（株）</v>
          </cell>
        </row>
        <row r="721">
          <cell r="A721" t="str">
            <v>（株）東光コンサルタンツ</v>
          </cell>
        </row>
        <row r="722">
          <cell r="A722" t="str">
            <v>東光電気工事（株）</v>
          </cell>
        </row>
        <row r="723">
          <cell r="A723" t="str">
            <v>（株）東芝</v>
          </cell>
        </row>
        <row r="724">
          <cell r="A724" t="str">
            <v>東芝エレベータ（株）</v>
          </cell>
        </row>
        <row r="725">
          <cell r="A725" t="str">
            <v>東芝空調（株）</v>
          </cell>
        </row>
        <row r="726">
          <cell r="A726" t="str">
            <v>東芝中国テクノネットワーク（株）</v>
          </cell>
        </row>
        <row r="727">
          <cell r="A727" t="str">
            <v>東芝ライテック（株）</v>
          </cell>
        </row>
        <row r="728">
          <cell r="A728" t="str">
            <v>（有）東商アルミ企業センター</v>
          </cell>
        </row>
        <row r="729">
          <cell r="A729" t="str">
            <v>（株）東電通</v>
          </cell>
        </row>
        <row r="730">
          <cell r="A730" t="str">
            <v>（株）東畑建築事務所</v>
          </cell>
        </row>
        <row r="731">
          <cell r="A731" t="str">
            <v>東邦電気工業（株）</v>
          </cell>
        </row>
        <row r="732">
          <cell r="A732" t="str">
            <v>（株）東洋機工エンジニアリング</v>
          </cell>
        </row>
        <row r="733">
          <cell r="A733" t="str">
            <v>東洋建設（株）</v>
          </cell>
        </row>
        <row r="734">
          <cell r="A734" t="str">
            <v>東洋コンサルタント（株）</v>
          </cell>
        </row>
        <row r="735">
          <cell r="A735" t="str">
            <v>東洋シャッター（株）</v>
          </cell>
        </row>
        <row r="736">
          <cell r="A736" t="str">
            <v>東洋設備（有）</v>
          </cell>
        </row>
        <row r="737">
          <cell r="A737" t="str">
            <v>（株）東洋電気商会</v>
          </cell>
        </row>
        <row r="738">
          <cell r="A738" t="str">
            <v>東洋熱工業（株）</v>
          </cell>
        </row>
        <row r="739">
          <cell r="A739" t="str">
            <v>（有）東洋ハウス</v>
          </cell>
        </row>
        <row r="740">
          <cell r="A740" t="str">
            <v>東洋メンテナス（株）</v>
          </cell>
        </row>
        <row r="741">
          <cell r="A741" t="str">
            <v>東レエンジニアリング（株）</v>
          </cell>
        </row>
        <row r="742">
          <cell r="A742" t="str">
            <v>東和科学（株）</v>
          </cell>
        </row>
        <row r="743">
          <cell r="A743" t="str">
            <v>（株）トーエネック</v>
          </cell>
        </row>
        <row r="744">
          <cell r="A744" t="str">
            <v>（有）トーカン工業</v>
          </cell>
        </row>
        <row r="745">
          <cell r="A745" t="str">
            <v>（株）トーニチコンサルタント</v>
          </cell>
        </row>
        <row r="746">
          <cell r="A746" t="str">
            <v>ドーピー建設工業（株）</v>
          </cell>
        </row>
        <row r="747">
          <cell r="A747" t="str">
            <v>（株）トーヨー水研</v>
          </cell>
        </row>
        <row r="748">
          <cell r="A748" t="str">
            <v>（株）トガノ建設</v>
          </cell>
        </row>
        <row r="749">
          <cell r="A749" t="str">
            <v>（株）トキメック</v>
          </cell>
        </row>
        <row r="750">
          <cell r="A750" t="str">
            <v>（株）徳山ビルサービス</v>
          </cell>
        </row>
        <row r="751">
          <cell r="A751" t="str">
            <v>徳倉建設（株）</v>
          </cell>
        </row>
        <row r="752">
          <cell r="A752" t="str">
            <v>㈲戸倉重工業</v>
          </cell>
        </row>
        <row r="753">
          <cell r="A753" t="str">
            <v>（株）都市環境研究所</v>
          </cell>
        </row>
        <row r="754">
          <cell r="A754" t="str">
            <v>戸田建設（株）</v>
          </cell>
        </row>
        <row r="755">
          <cell r="A755" t="str">
            <v>トピー工業（株）</v>
          </cell>
        </row>
        <row r="756">
          <cell r="A756" t="str">
            <v>飛島建設（株）</v>
          </cell>
        </row>
        <row r="757">
          <cell r="A757" t="str">
            <v>飛島道路（株）</v>
          </cell>
        </row>
        <row r="758">
          <cell r="A758" t="str">
            <v>（株）豊浦浚渫</v>
          </cell>
        </row>
        <row r="759">
          <cell r="A759" t="str">
            <v>ドリコ（株）</v>
          </cell>
        </row>
        <row r="760">
          <cell r="A760" t="str">
            <v>（株）酉島製作所</v>
          </cell>
        </row>
        <row r="761">
          <cell r="A761" t="str">
            <v>内外エンジニアリング（株）</v>
          </cell>
        </row>
        <row r="762">
          <cell r="A762" t="str">
            <v>（株）内藤建築事務所</v>
          </cell>
        </row>
        <row r="763">
          <cell r="A763" t="str">
            <v>永井建設（株）</v>
          </cell>
        </row>
        <row r="764">
          <cell r="A764" t="str">
            <v>永岡建築設計事務所</v>
          </cell>
        </row>
        <row r="765">
          <cell r="A765" t="str">
            <v>（株）中垣組</v>
          </cell>
        </row>
        <row r="766">
          <cell r="A766" t="str">
            <v>（有）中川工務所</v>
          </cell>
        </row>
        <row r="767">
          <cell r="A767" t="str">
            <v>（株）長崎塗装店</v>
          </cell>
        </row>
        <row r="768">
          <cell r="A768" t="str">
            <v>（株）中島水道</v>
          </cell>
        </row>
        <row r="769">
          <cell r="A769" t="str">
            <v>（株）中筋組</v>
          </cell>
        </row>
        <row r="770">
          <cell r="A770" t="str">
            <v>中田建設</v>
          </cell>
        </row>
        <row r="771">
          <cell r="A771" t="str">
            <v>（有）中田工務店</v>
          </cell>
        </row>
        <row r="772">
          <cell r="A772" t="str">
            <v>中日本建設コンサルタント（株）</v>
          </cell>
        </row>
        <row r="773">
          <cell r="A773" t="str">
            <v>中日本航空（株）</v>
          </cell>
        </row>
        <row r="774">
          <cell r="A774" t="str">
            <v>（株）中林建築設計事務所</v>
          </cell>
        </row>
        <row r="775">
          <cell r="A775" t="str">
            <v>（株）中村造園</v>
          </cell>
        </row>
        <row r="776">
          <cell r="A776" t="str">
            <v>中村展設（株）</v>
          </cell>
        </row>
        <row r="777">
          <cell r="A777" t="str">
            <v>（株）中山工務店</v>
          </cell>
        </row>
        <row r="778">
          <cell r="A778" t="str">
            <v>梨木建設（株）</v>
          </cell>
        </row>
        <row r="779">
          <cell r="A779" t="str">
            <v>（有）ナック建築事務所</v>
          </cell>
        </row>
        <row r="780">
          <cell r="A780" t="str">
            <v>七洋リビングセンター</v>
          </cell>
        </row>
        <row r="781">
          <cell r="A781" t="str">
            <v>㈱浪速技研コンサルタント</v>
          </cell>
        </row>
        <row r="782">
          <cell r="A782" t="str">
            <v>（株）浪速設計</v>
          </cell>
        </row>
        <row r="783">
          <cell r="A783" t="str">
            <v>南海カツマ（株）</v>
          </cell>
        </row>
        <row r="784">
          <cell r="A784" t="str">
            <v>西田鉄工（株）</v>
          </cell>
        </row>
        <row r="785">
          <cell r="A785" t="str">
            <v>西谷技術コンサルタント㈱</v>
          </cell>
        </row>
        <row r="786">
          <cell r="A786" t="str">
            <v>西日本電信電話（株）</v>
          </cell>
        </row>
        <row r="787">
          <cell r="A787" t="str">
            <v>（有）西日本防水化学</v>
          </cell>
        </row>
        <row r="788">
          <cell r="A788" t="str">
            <v>（株）西原ウォーターテック</v>
          </cell>
        </row>
        <row r="789">
          <cell r="A789" t="str">
            <v>（株）西原環境衛生研究所</v>
          </cell>
        </row>
        <row r="790">
          <cell r="A790" t="str">
            <v>西原ネオ工業（株）</v>
          </cell>
        </row>
        <row r="791">
          <cell r="A791" t="str">
            <v>西松建設（株）</v>
          </cell>
        </row>
        <row r="792">
          <cell r="A792" t="str">
            <v>（株）ニチボー</v>
          </cell>
        </row>
        <row r="793">
          <cell r="A793" t="str">
            <v>（株）ニチボー</v>
          </cell>
        </row>
        <row r="794">
          <cell r="A794" t="str">
            <v>ニチレキ（株）</v>
          </cell>
        </row>
        <row r="795">
          <cell r="A795" t="str">
            <v>ニチレキ（株）</v>
          </cell>
        </row>
        <row r="796">
          <cell r="A796" t="str">
            <v>日海通信工業（株）</v>
          </cell>
        </row>
        <row r="797">
          <cell r="A797" t="str">
            <v>（株）日建技術コンサルタント</v>
          </cell>
        </row>
        <row r="798">
          <cell r="A798" t="str">
            <v>（株）日建設計</v>
          </cell>
        </row>
        <row r="799">
          <cell r="A799" t="str">
            <v>日興建設（株）</v>
          </cell>
        </row>
        <row r="800">
          <cell r="A800" t="str">
            <v>（株）日航コンサルタント</v>
          </cell>
        </row>
        <row r="801">
          <cell r="A801" t="str">
            <v>㈱日さく</v>
          </cell>
        </row>
        <row r="802">
          <cell r="A802" t="str">
            <v>㈱日さく</v>
          </cell>
        </row>
        <row r="803">
          <cell r="A803" t="str">
            <v>（株）日産技術コンサルタント</v>
          </cell>
        </row>
        <row r="804">
          <cell r="A804" t="str">
            <v>日産建設（株）</v>
          </cell>
        </row>
        <row r="805">
          <cell r="A805" t="str">
            <v>（株）日新技術コンサルタント</v>
          </cell>
        </row>
        <row r="806">
          <cell r="A806" t="str">
            <v>（株）日新技術コンサルタント</v>
          </cell>
        </row>
        <row r="807">
          <cell r="A807" t="str">
            <v>（株）日新技術コンサルタント</v>
          </cell>
        </row>
        <row r="808">
          <cell r="A808" t="str">
            <v>日新建設（株）</v>
          </cell>
        </row>
        <row r="809">
          <cell r="A809" t="str">
            <v>日進測量㈱</v>
          </cell>
        </row>
        <row r="810">
          <cell r="A810" t="str">
            <v>日新電機（株）</v>
          </cell>
        </row>
        <row r="811">
          <cell r="A811" t="str">
            <v>（株）日水コン</v>
          </cell>
        </row>
        <row r="812">
          <cell r="A812" t="str">
            <v>（株）日西テクノプラン</v>
          </cell>
        </row>
        <row r="813">
          <cell r="A813" t="str">
            <v>（株）日西テクノプラン</v>
          </cell>
        </row>
        <row r="814">
          <cell r="A814" t="str">
            <v>日製電機（株）</v>
          </cell>
        </row>
        <row r="815">
          <cell r="A815" t="str">
            <v>日成ビルド工業（株）</v>
          </cell>
        </row>
        <row r="816">
          <cell r="A816" t="str">
            <v>日成プラント（株）</v>
          </cell>
        </row>
        <row r="817">
          <cell r="A817" t="str">
            <v>（株）日総建</v>
          </cell>
        </row>
        <row r="818">
          <cell r="A818" t="str">
            <v>日特建設（株）</v>
          </cell>
        </row>
        <row r="819">
          <cell r="A819" t="str">
            <v>日特建設（株）</v>
          </cell>
        </row>
        <row r="820">
          <cell r="A820" t="str">
            <v>日発技研（株）</v>
          </cell>
        </row>
        <row r="821">
          <cell r="A821" t="str">
            <v>日発工業（株）</v>
          </cell>
        </row>
        <row r="822">
          <cell r="A822" t="str">
            <v>日本オーチス・エレベータ（株）</v>
          </cell>
        </row>
        <row r="823">
          <cell r="A823" t="str">
            <v>日本碍子（株）</v>
          </cell>
        </row>
        <row r="824">
          <cell r="A824" t="str">
            <v>日本技研（株）</v>
          </cell>
        </row>
        <row r="825">
          <cell r="A825" t="str">
            <v>日本ケーブル（株）</v>
          </cell>
        </row>
        <row r="826">
          <cell r="A826" t="str">
            <v>日本鋼管（株）</v>
          </cell>
        </row>
        <row r="827">
          <cell r="A827" t="str">
            <v>日本鋼管工事（株）</v>
          </cell>
        </row>
        <row r="828">
          <cell r="A828" t="str">
            <v>日本交通技術（株）</v>
          </cell>
        </row>
        <row r="829">
          <cell r="A829" t="str">
            <v>日本コムシス㈱</v>
          </cell>
        </row>
        <row r="830">
          <cell r="A830" t="str">
            <v>日本車輌製造（株）</v>
          </cell>
        </row>
        <row r="831">
          <cell r="A831" t="str">
            <v>日本電気（株）</v>
          </cell>
        </row>
        <row r="832">
          <cell r="A832" t="str">
            <v>日本電気システム建設（株）</v>
          </cell>
        </row>
        <row r="833">
          <cell r="A833" t="str">
            <v>日本電池（株）</v>
          </cell>
        </row>
        <row r="834">
          <cell r="A834" t="str">
            <v>日本道路（株）</v>
          </cell>
        </row>
        <row r="835">
          <cell r="A835" t="str">
            <v>日本道路（株）浜田営業所</v>
          </cell>
        </row>
        <row r="836">
          <cell r="A836" t="str">
            <v>（株）日本ピーエス</v>
          </cell>
        </row>
        <row r="837">
          <cell r="A837" t="str">
            <v>日本ビクター（株）</v>
          </cell>
        </row>
        <row r="838">
          <cell r="A838" t="str">
            <v>（株）日本海技術コンサルタンツ</v>
          </cell>
        </row>
        <row r="839">
          <cell r="A839" t="str">
            <v>（株）日本海技術コンサルタンツ</v>
          </cell>
        </row>
        <row r="840">
          <cell r="A840" t="str">
            <v>日本海工（株）</v>
          </cell>
        </row>
        <row r="841">
          <cell r="A841" t="str">
            <v>（株）日本海造園</v>
          </cell>
        </row>
        <row r="842">
          <cell r="A842" t="str">
            <v>（株）日本環境工学設計事務所</v>
          </cell>
        </row>
        <row r="843">
          <cell r="A843" t="str">
            <v>日本技術開発（株）</v>
          </cell>
        </row>
        <row r="844">
          <cell r="A844" t="str">
            <v>（財）日本気象協会</v>
          </cell>
        </row>
        <row r="845">
          <cell r="A845" t="str">
            <v>日本基礎技術（株）</v>
          </cell>
        </row>
        <row r="846">
          <cell r="A846" t="str">
            <v>日本基礎技術（株）</v>
          </cell>
        </row>
        <row r="847">
          <cell r="A847" t="str">
            <v>日本橋梁（株）</v>
          </cell>
        </row>
        <row r="848">
          <cell r="A848" t="str">
            <v>日本建設コンサルタント（株）</v>
          </cell>
        </row>
        <row r="849">
          <cell r="A849" t="str">
            <v>日本原料（株）</v>
          </cell>
        </row>
        <row r="850">
          <cell r="A850" t="str">
            <v>日本工営（株）</v>
          </cell>
        </row>
        <row r="851">
          <cell r="A851" t="str">
            <v>日本工営（株）</v>
          </cell>
        </row>
        <row r="852">
          <cell r="A852" t="str">
            <v>（株）日本構造橋梁研究所</v>
          </cell>
        </row>
        <row r="853">
          <cell r="A853" t="str">
            <v>日本国土開発（株）</v>
          </cell>
        </row>
        <row r="854">
          <cell r="A854" t="str">
            <v>日本ジタン（株）</v>
          </cell>
        </row>
        <row r="855">
          <cell r="A855" t="str">
            <v>日本シビックコンサルタント（株）</v>
          </cell>
        </row>
        <row r="856">
          <cell r="A856" t="str">
            <v>日本上下水道設計（株）</v>
          </cell>
        </row>
        <row r="857">
          <cell r="A857" t="str">
            <v>日本植生（株）</v>
          </cell>
        </row>
        <row r="858">
          <cell r="A858" t="str">
            <v>日本振興（株）</v>
          </cell>
        </row>
        <row r="859">
          <cell r="A859" t="str">
            <v>日本水工設計（株）</v>
          </cell>
        </row>
        <row r="860">
          <cell r="A860" t="str">
            <v>（株）日本設計</v>
          </cell>
        </row>
        <row r="861">
          <cell r="A861" t="str">
            <v>㈱日本総合科学</v>
          </cell>
        </row>
        <row r="862">
          <cell r="A862" t="str">
            <v>（株）日本総合計画研究所</v>
          </cell>
        </row>
        <row r="863">
          <cell r="A863" t="str">
            <v>日本測地設計（株）</v>
          </cell>
        </row>
        <row r="864">
          <cell r="A864" t="str">
            <v>日本地下水開発（株）</v>
          </cell>
        </row>
        <row r="865">
          <cell r="A865" t="str">
            <v>日本地下水開発（株）</v>
          </cell>
        </row>
        <row r="866">
          <cell r="A866" t="str">
            <v>（社）日本駐車場工学研究会</v>
          </cell>
        </row>
        <row r="867">
          <cell r="A867" t="str">
            <v>日本テクノ（株）</v>
          </cell>
        </row>
        <row r="868">
          <cell r="A868" t="str">
            <v>日本電技（株）</v>
          </cell>
        </row>
        <row r="869">
          <cell r="A869" t="str">
            <v>（株）日本都市工学設計</v>
          </cell>
        </row>
        <row r="870">
          <cell r="A870" t="str">
            <v>（株）日本パブリック</v>
          </cell>
        </row>
        <row r="871">
          <cell r="A871" t="str">
            <v>（株）日本パブリック</v>
          </cell>
        </row>
        <row r="872">
          <cell r="A872" t="str">
            <v>日本物理探鉱（株）</v>
          </cell>
        </row>
        <row r="873">
          <cell r="A873" t="str">
            <v>日本ヘルス工業（株）</v>
          </cell>
        </row>
        <row r="874">
          <cell r="A874" t="str">
            <v>日本ヘルス工業（株）</v>
          </cell>
        </row>
        <row r="875">
          <cell r="A875" t="str">
            <v>日本鋪道（株）</v>
          </cell>
        </row>
        <row r="876">
          <cell r="A876" t="str">
            <v>日本無線（株）</v>
          </cell>
        </row>
        <row r="877">
          <cell r="A877" t="str">
            <v>日本メンテナスエンジニヤリング（株）</v>
          </cell>
        </row>
        <row r="878">
          <cell r="A878" t="str">
            <v>日本メンテナスエンジニヤリング（株）</v>
          </cell>
        </row>
        <row r="879">
          <cell r="A879" t="str">
            <v>日本理水設計（株）</v>
          </cell>
        </row>
        <row r="880">
          <cell r="A880" t="str">
            <v>（株）ニュージェック</v>
          </cell>
        </row>
        <row r="881">
          <cell r="A881" t="str">
            <v>（株）庭の川島</v>
          </cell>
        </row>
        <row r="882">
          <cell r="A882" t="str">
            <v>（有）能美建設</v>
          </cell>
        </row>
        <row r="883">
          <cell r="A883" t="str">
            <v>能美工（株）</v>
          </cell>
        </row>
        <row r="884">
          <cell r="A884" t="str">
            <v>能美防災（株）</v>
          </cell>
        </row>
        <row r="885">
          <cell r="A885" t="str">
            <v>（株）野田工業</v>
          </cell>
        </row>
        <row r="886">
          <cell r="A886" t="str">
            <v>（株）乃村工藝社</v>
          </cell>
        </row>
        <row r="887">
          <cell r="A887" t="str">
            <v>（株）乃村工藝社</v>
          </cell>
        </row>
        <row r="888">
          <cell r="A888" t="str">
            <v>（株）間組</v>
          </cell>
        </row>
        <row r="889">
          <cell r="A889" t="str">
            <v>パシフィックコンサルタンツ（株）</v>
          </cell>
        </row>
        <row r="890">
          <cell r="A890" t="str">
            <v>（株）創設計コンサルタント</v>
          </cell>
        </row>
        <row r="891">
          <cell r="A891" t="str">
            <v>（株）パスコ</v>
          </cell>
        </row>
        <row r="892">
          <cell r="A892" t="str">
            <v>長谷川体育施設（株）</v>
          </cell>
        </row>
        <row r="893">
          <cell r="A893" t="str">
            <v>ハゼヤマ・エアコン（株）</v>
          </cell>
        </row>
        <row r="894">
          <cell r="A894" t="str">
            <v>（有）畑岡設計</v>
          </cell>
        </row>
        <row r="895">
          <cell r="A895" t="str">
            <v>波多野産業（株）</v>
          </cell>
        </row>
        <row r="896">
          <cell r="A896" t="str">
            <v>（有）八紘</v>
          </cell>
        </row>
        <row r="897">
          <cell r="A897" t="str">
            <v>八光海運（株）</v>
          </cell>
        </row>
        <row r="898">
          <cell r="A898" t="str">
            <v>八興電気（株）</v>
          </cell>
        </row>
        <row r="899">
          <cell r="A899" t="str">
            <v>㈱八州</v>
          </cell>
        </row>
        <row r="900">
          <cell r="A900" t="str">
            <v>花坂造園</v>
          </cell>
        </row>
        <row r="901">
          <cell r="A901" t="str">
            <v>（有）花藤工務店</v>
          </cell>
        </row>
        <row r="902">
          <cell r="A902" t="str">
            <v>バブコック日立（株）</v>
          </cell>
        </row>
        <row r="903">
          <cell r="A903" t="str">
            <v>（株）ハマソク</v>
          </cell>
        </row>
        <row r="904">
          <cell r="A904" t="str">
            <v>（有）浜田開発</v>
          </cell>
        </row>
        <row r="905">
          <cell r="A905" t="str">
            <v>浜田ガス水道工事（株）</v>
          </cell>
        </row>
        <row r="906">
          <cell r="A906" t="str">
            <v>浜田機関区ＯＢ会</v>
          </cell>
        </row>
        <row r="907">
          <cell r="A907" t="str">
            <v>（有）浜田浄化センター</v>
          </cell>
        </row>
        <row r="908">
          <cell r="A908" t="str">
            <v>浜田電気工事（株）</v>
          </cell>
        </row>
        <row r="909">
          <cell r="A909" t="str">
            <v>浜田土建（株）</v>
          </cell>
        </row>
        <row r="910">
          <cell r="A910" t="str">
            <v>林産業（株）</v>
          </cell>
        </row>
        <row r="911">
          <cell r="A911" t="str">
            <v>（株）原口興業</v>
          </cell>
        </row>
        <row r="912">
          <cell r="A912" t="str">
            <v>（株）原工務所</v>
          </cell>
        </row>
        <row r="913">
          <cell r="A913" t="str">
            <v>（株）原商</v>
          </cell>
        </row>
        <row r="914">
          <cell r="A914" t="str">
            <v>パルス建設コンサルタント（株）</v>
          </cell>
        </row>
        <row r="915">
          <cell r="A915" t="str">
            <v>パルス建設コンサルタント（株）</v>
          </cell>
        </row>
        <row r="916">
          <cell r="A916" t="str">
            <v>（株）春本鐵工</v>
          </cell>
        </row>
        <row r="917">
          <cell r="A917" t="str">
            <v>万建築設計室</v>
          </cell>
        </row>
        <row r="918">
          <cell r="A918" t="str">
            <v>（株）半田組</v>
          </cell>
        </row>
        <row r="919">
          <cell r="A919" t="str">
            <v>（株）ピーエス</v>
          </cell>
        </row>
        <row r="920">
          <cell r="A920" t="str">
            <v>ピーシー橋梁（株）</v>
          </cell>
        </row>
        <row r="921">
          <cell r="A921" t="str">
            <v>肥海建設（株）</v>
          </cell>
        </row>
        <row r="922">
          <cell r="A922" t="str">
            <v>（株）光エンジニアリング</v>
          </cell>
        </row>
        <row r="923">
          <cell r="A923" t="str">
            <v>ビクターアークス（株）</v>
          </cell>
        </row>
        <row r="924">
          <cell r="A924" t="str">
            <v>日立機電工業（株）</v>
          </cell>
        </row>
        <row r="925">
          <cell r="A925" t="str">
            <v>日立金属（株）</v>
          </cell>
        </row>
        <row r="926">
          <cell r="A926" t="str">
            <v>（株）日立製作所</v>
          </cell>
        </row>
        <row r="927">
          <cell r="A927" t="str">
            <v>日立造船（株）</v>
          </cell>
        </row>
        <row r="928">
          <cell r="A928" t="str">
            <v>日立電子（株）</v>
          </cell>
        </row>
        <row r="929">
          <cell r="A929" t="str">
            <v>日立電子サービス（株）</v>
          </cell>
        </row>
        <row r="930">
          <cell r="A930" t="str">
            <v>（株）日立ビルシステム</v>
          </cell>
        </row>
        <row r="931">
          <cell r="A931" t="str">
            <v>日立プラント建設（株）</v>
          </cell>
        </row>
        <row r="932">
          <cell r="A932" t="str">
            <v>（株）ヒデケン設計</v>
          </cell>
        </row>
        <row r="933">
          <cell r="A933" t="str">
            <v>（株）日野原富士コンサルタント</v>
          </cell>
        </row>
        <row r="934">
          <cell r="A934" t="str">
            <v>日比谷総合設備（株）</v>
          </cell>
        </row>
        <row r="935">
          <cell r="A935" t="str">
            <v>ヒューム推進工事（株）</v>
          </cell>
        </row>
        <row r="936">
          <cell r="A936" t="str">
            <v>（株）ヒロコン</v>
          </cell>
        </row>
        <row r="937">
          <cell r="A937" t="str">
            <v>広島建設工業（株）</v>
          </cell>
        </row>
        <row r="938">
          <cell r="A938" t="str">
            <v>（株）広島地下サービス</v>
          </cell>
        </row>
        <row r="939">
          <cell r="A939" t="str">
            <v>（財）福岡土地区画整理協会</v>
          </cell>
        </row>
        <row r="940">
          <cell r="A940" t="str">
            <v>（株）フクダ</v>
          </cell>
        </row>
        <row r="941">
          <cell r="A941" t="str">
            <v>（株）福田組</v>
          </cell>
        </row>
        <row r="942">
          <cell r="A942" t="str">
            <v>福間商事（株）</v>
          </cell>
        </row>
        <row r="943">
          <cell r="A943" t="str">
            <v>福間商事（株）浜田営業所</v>
          </cell>
        </row>
        <row r="944">
          <cell r="A944" t="str">
            <v>（株）福山コンサルタント</v>
          </cell>
        </row>
        <row r="945">
          <cell r="A945" t="str">
            <v>フクヨシエンジニアリング（株）</v>
          </cell>
        </row>
        <row r="946">
          <cell r="A946" t="str">
            <v>（株）藤井基礎設計事務所</v>
          </cell>
        </row>
        <row r="947">
          <cell r="A947" t="str">
            <v>㈱藤井測量設計</v>
          </cell>
        </row>
        <row r="948">
          <cell r="A948" t="str">
            <v>不二音響（株）</v>
          </cell>
        </row>
        <row r="949">
          <cell r="A949" t="str">
            <v>（株）藤木工務店</v>
          </cell>
        </row>
        <row r="950">
          <cell r="A950" t="str">
            <v>フジクリーン工業（株）</v>
          </cell>
        </row>
        <row r="951">
          <cell r="A951" t="str">
            <v>富士建設工業（株）</v>
          </cell>
        </row>
        <row r="952">
          <cell r="A952" t="str">
            <v>㈱冨士工</v>
          </cell>
        </row>
        <row r="953">
          <cell r="A953" t="str">
            <v>富士車輌（株）</v>
          </cell>
        </row>
        <row r="954">
          <cell r="A954" t="str">
            <v>富士総合設計（株）</v>
          </cell>
        </row>
        <row r="955">
          <cell r="A955" t="str">
            <v>（株）フジタ</v>
          </cell>
        </row>
        <row r="956">
          <cell r="A956" t="str">
            <v>（有）フジタ建設</v>
          </cell>
        </row>
        <row r="957">
          <cell r="A957" t="str">
            <v>フジタ道路（株）</v>
          </cell>
        </row>
        <row r="958">
          <cell r="A958" t="str">
            <v>伏谷電気（有）</v>
          </cell>
        </row>
        <row r="959">
          <cell r="A959" t="str">
            <v>藤田緑化産業（株）</v>
          </cell>
        </row>
        <row r="960">
          <cell r="A960" t="str">
            <v>フジ地中情報（株）</v>
          </cell>
        </row>
        <row r="961">
          <cell r="A961" t="str">
            <v>富士通（株）</v>
          </cell>
        </row>
        <row r="962">
          <cell r="A962" t="str">
            <v>富士通機電（株）</v>
          </cell>
        </row>
        <row r="963">
          <cell r="A963" t="str">
            <v>㈱富士通ゼネラル</v>
          </cell>
        </row>
        <row r="964">
          <cell r="A964" t="str">
            <v>㈱フジテクノ</v>
          </cell>
        </row>
        <row r="965">
          <cell r="A965" t="str">
            <v>フジテック（株）</v>
          </cell>
        </row>
        <row r="966">
          <cell r="A966" t="str">
            <v>フジテックエンジニアリング（株）</v>
          </cell>
        </row>
        <row r="967">
          <cell r="A967" t="str">
            <v>富士電エンジ（株）</v>
          </cell>
        </row>
        <row r="968">
          <cell r="A968" t="str">
            <v>富士電機（株）</v>
          </cell>
        </row>
        <row r="969">
          <cell r="A969" t="str">
            <v>富士電機工事（株）</v>
          </cell>
        </row>
        <row r="970">
          <cell r="A970" t="str">
            <v>富士電機総設（株）</v>
          </cell>
        </row>
        <row r="971">
          <cell r="A971" t="str">
            <v>（株）藤原鐵工所</v>
          </cell>
        </row>
        <row r="972">
          <cell r="A972" t="str">
            <v>（株）富士ピー・エス</v>
          </cell>
        </row>
        <row r="973">
          <cell r="A973" t="str">
            <v>（株）伏光組</v>
          </cell>
        </row>
        <row r="974">
          <cell r="A974" t="str">
            <v>扶桑化工（株）</v>
          </cell>
        </row>
        <row r="975">
          <cell r="A975" t="str">
            <v>扶桑建設工業（株）</v>
          </cell>
        </row>
        <row r="976">
          <cell r="A976" t="str">
            <v>扶桑電通（株）</v>
          </cell>
        </row>
        <row r="977">
          <cell r="A977" t="str">
            <v>復建調査設計（株）</v>
          </cell>
        </row>
        <row r="978">
          <cell r="A978" t="str">
            <v>不動建設（株）</v>
          </cell>
        </row>
        <row r="979">
          <cell r="A979" t="str">
            <v>（協）プラスしまね</v>
          </cell>
        </row>
        <row r="980">
          <cell r="A980" t="str">
            <v>フリー工業（株）</v>
          </cell>
        </row>
        <row r="981">
          <cell r="A981" t="str">
            <v>古河機械金属（株）</v>
          </cell>
        </row>
        <row r="982">
          <cell r="A982" t="str">
            <v>（株）古川コンサルタント</v>
          </cell>
        </row>
        <row r="983">
          <cell r="A983" t="str">
            <v>（株）プレック研究所</v>
          </cell>
        </row>
        <row r="984">
          <cell r="A984" t="str">
            <v>文化シャッター（株）</v>
          </cell>
        </row>
        <row r="985">
          <cell r="A985" t="str">
            <v>平和実業（株）</v>
          </cell>
        </row>
        <row r="986">
          <cell r="A986" t="str">
            <v>（株）ヘッズ</v>
          </cell>
        </row>
        <row r="987">
          <cell r="A987" t="str">
            <v>べんりしょっぷ　　ツチノコ</v>
          </cell>
        </row>
        <row r="988">
          <cell r="A988" t="str">
            <v>豊國建設（株）</v>
          </cell>
        </row>
        <row r="989">
          <cell r="A989" t="str">
            <v>豊国工業（株）</v>
          </cell>
        </row>
        <row r="990">
          <cell r="A990" t="str">
            <v>豊生建設（株）</v>
          </cell>
        </row>
        <row r="991">
          <cell r="A991" t="str">
            <v>（株）豊洋建設</v>
          </cell>
        </row>
        <row r="992">
          <cell r="A992" t="str">
            <v>ホーチキ（株）</v>
          </cell>
        </row>
        <row r="993">
          <cell r="A993" t="str">
            <v>ホーチキ（株）</v>
          </cell>
        </row>
        <row r="994">
          <cell r="A994" t="str">
            <v>北陽技建（株）</v>
          </cell>
        </row>
        <row r="995">
          <cell r="A995" t="str">
            <v>北陽技建（株）</v>
          </cell>
        </row>
        <row r="996">
          <cell r="A996" t="str">
            <v>北陽電気工事（株）</v>
          </cell>
        </row>
        <row r="997">
          <cell r="A997" t="str">
            <v>北陽電気工事（株）浜田営業所</v>
          </cell>
        </row>
        <row r="998">
          <cell r="A998" t="str">
            <v>堀越造園</v>
          </cell>
        </row>
        <row r="999">
          <cell r="A999" t="str">
            <v>本川建設（株）</v>
          </cell>
        </row>
        <row r="1000">
          <cell r="A1000" t="str">
            <v>本多電気工事（有）</v>
          </cell>
        </row>
        <row r="1001">
          <cell r="A1001" t="str">
            <v>㈱前川製作所</v>
          </cell>
        </row>
        <row r="1002">
          <cell r="A1002" t="str">
            <v>前澤工業（株）</v>
          </cell>
        </row>
        <row r="1003">
          <cell r="A1003" t="str">
            <v>（株）マエダ</v>
          </cell>
        </row>
        <row r="1004">
          <cell r="A1004" t="str">
            <v>前田屋外美術（株）</v>
          </cell>
        </row>
        <row r="1005">
          <cell r="A1005" t="str">
            <v>前田屋外美術（株）</v>
          </cell>
        </row>
        <row r="1006">
          <cell r="A1006" t="str">
            <v>前田建設工業（株）</v>
          </cell>
        </row>
        <row r="1007">
          <cell r="A1007" t="str">
            <v>前田道路（株）</v>
          </cell>
        </row>
        <row r="1008">
          <cell r="A1008" t="str">
            <v>（有）牧田工務店</v>
          </cell>
        </row>
        <row r="1009">
          <cell r="A1009" t="str">
            <v>（有）牧戸建築環境設計事務所</v>
          </cell>
        </row>
        <row r="1010">
          <cell r="A1010" t="str">
            <v>（株）マキノグリーン</v>
          </cell>
        </row>
        <row r="1011">
          <cell r="A1011" t="str">
            <v>（株）増岡組</v>
          </cell>
        </row>
        <row r="1012">
          <cell r="A1012" t="str">
            <v>マスプロ電工（株）</v>
          </cell>
        </row>
        <row r="1013">
          <cell r="A1013" t="str">
            <v>益美コンサルタント（株）</v>
          </cell>
        </row>
        <row r="1014">
          <cell r="A1014" t="str">
            <v>益美コンサルタント（株）</v>
          </cell>
        </row>
        <row r="1015">
          <cell r="A1015" t="str">
            <v>（株）間瀬コンサルタント</v>
          </cell>
        </row>
        <row r="1016">
          <cell r="A1016" t="str">
            <v>松井建設（株）</v>
          </cell>
        </row>
        <row r="1017">
          <cell r="A1017" t="str">
            <v>松浦造園（株）</v>
          </cell>
        </row>
        <row r="1018">
          <cell r="A1018" t="str">
            <v>松江管工（有）</v>
          </cell>
        </row>
        <row r="1019">
          <cell r="A1019" t="str">
            <v>松江設備工業（株）</v>
          </cell>
        </row>
        <row r="1020">
          <cell r="A1020" t="str">
            <v>（有）松江測地社</v>
          </cell>
        </row>
        <row r="1021">
          <cell r="A1021" t="str">
            <v>松江土建（株）</v>
          </cell>
        </row>
        <row r="1022">
          <cell r="A1022" t="str">
            <v>松尾橋梁（株）</v>
          </cell>
        </row>
        <row r="1023">
          <cell r="A1023" t="str">
            <v>松尾建設（株）</v>
          </cell>
        </row>
        <row r="1024">
          <cell r="A1024" t="str">
            <v>松下電器産業（株）</v>
          </cell>
        </row>
        <row r="1025">
          <cell r="A1025" t="str">
            <v>松下電工（株）</v>
          </cell>
        </row>
        <row r="1026">
          <cell r="A1026" t="str">
            <v>松下電工エンジニアリング（株）</v>
          </cell>
        </row>
        <row r="1027">
          <cell r="A1027" t="str">
            <v>（株）松村組</v>
          </cell>
        </row>
        <row r="1028">
          <cell r="A1028" t="str">
            <v>（株）松村電機製作所</v>
          </cell>
        </row>
        <row r="1029">
          <cell r="A1029" t="str">
            <v>（株）馬庭建築設計事務所</v>
          </cell>
        </row>
        <row r="1030">
          <cell r="A1030" t="str">
            <v>マルヰ設備（株）</v>
          </cell>
        </row>
        <row r="1031">
          <cell r="A1031" t="str">
            <v>（有）丸久建設</v>
          </cell>
        </row>
        <row r="1032">
          <cell r="A1032" t="str">
            <v>（有）まるさ運送</v>
          </cell>
        </row>
        <row r="1033">
          <cell r="A1033" t="str">
            <v>（株）丸島アクアシステム</v>
          </cell>
        </row>
        <row r="1034">
          <cell r="A1034" t="str">
            <v>丸誠重工業（株）</v>
          </cell>
        </row>
        <row r="1035">
          <cell r="A1035" t="str">
            <v>まるなか建設（株）</v>
          </cell>
        </row>
        <row r="1036">
          <cell r="A1036" t="str">
            <v>丸菱航業（株）</v>
          </cell>
        </row>
        <row r="1037">
          <cell r="A1037" t="str">
            <v>丸紅建設（株）</v>
          </cell>
        </row>
        <row r="1038">
          <cell r="A1038" t="str">
            <v>丸紅設備㈱</v>
          </cell>
        </row>
        <row r="1039">
          <cell r="A1039" t="str">
            <v>丸茂電機（株）</v>
          </cell>
        </row>
        <row r="1040">
          <cell r="A1040" t="str">
            <v>三明総業（有）</v>
          </cell>
        </row>
        <row r="1041">
          <cell r="A1041" t="str">
            <v>（有）三浦グリーンガーデン</v>
          </cell>
        </row>
        <row r="1042">
          <cell r="A1042" t="str">
            <v>三浦工業（株）</v>
          </cell>
        </row>
        <row r="1043">
          <cell r="A1043" t="str">
            <v>（株）三浦工務店</v>
          </cell>
        </row>
        <row r="1044">
          <cell r="A1044" t="str">
            <v>三浦商事（有）</v>
          </cell>
        </row>
        <row r="1045">
          <cell r="A1045" t="str">
            <v>（株）三木工務店</v>
          </cell>
        </row>
        <row r="1046">
          <cell r="A1046" t="str">
            <v>ミサワ環境技術㈱</v>
          </cell>
        </row>
        <row r="1047">
          <cell r="A1047" t="str">
            <v>ミサワ環境技術㈱</v>
          </cell>
        </row>
        <row r="1048">
          <cell r="A1048" t="str">
            <v>美津濃（株）</v>
          </cell>
        </row>
        <row r="1049">
          <cell r="A1049" t="str">
            <v>（有）三隅測量</v>
          </cell>
        </row>
        <row r="1050">
          <cell r="A1050" t="str">
            <v>（株）ミゾタ</v>
          </cell>
        </row>
        <row r="1051">
          <cell r="A1051" t="str">
            <v>（株）三谷設計</v>
          </cell>
        </row>
        <row r="1052">
          <cell r="A1052" t="str">
            <v>三井共同建設コンサルタント（株）</v>
          </cell>
        </row>
        <row r="1053">
          <cell r="A1053" t="str">
            <v>三井建設（株）</v>
          </cell>
        </row>
        <row r="1054">
          <cell r="A1054" t="str">
            <v>三井石化エンジニアリング（株）</v>
          </cell>
        </row>
        <row r="1055">
          <cell r="A1055" t="str">
            <v>三井造船（株）</v>
          </cell>
        </row>
        <row r="1056">
          <cell r="A1056" t="str">
            <v>三井不動産建設（株）</v>
          </cell>
        </row>
        <row r="1057">
          <cell r="A1057" t="str">
            <v>（株）三井三池製作所</v>
          </cell>
        </row>
        <row r="1058">
          <cell r="A1058" t="str">
            <v>三菱化工機（株）</v>
          </cell>
        </row>
        <row r="1059">
          <cell r="A1059" t="str">
            <v>三菱建設（株）</v>
          </cell>
        </row>
        <row r="1060">
          <cell r="A1060" t="str">
            <v>三菱重工業（株）</v>
          </cell>
        </row>
        <row r="1061">
          <cell r="A1061" t="str">
            <v>（株）三菱総合研究所</v>
          </cell>
        </row>
        <row r="1062">
          <cell r="A1062" t="str">
            <v>三菱電機（株）</v>
          </cell>
        </row>
        <row r="1063">
          <cell r="A1063" t="str">
            <v>三菱電機ビルテクノサービス（株）</v>
          </cell>
        </row>
        <row r="1064">
          <cell r="A1064" t="str">
            <v>三菱レイヨン・エンジニアリング（株）</v>
          </cell>
        </row>
        <row r="1065">
          <cell r="A1065" t="str">
            <v>（有）みどり建設</v>
          </cell>
        </row>
        <row r="1066">
          <cell r="A1066" t="str">
            <v>三宅建設（株）</v>
          </cell>
        </row>
        <row r="1067">
          <cell r="A1067" t="str">
            <v>（有）都重機</v>
          </cell>
        </row>
        <row r="1068">
          <cell r="A1068" t="str">
            <v>（有）都設計</v>
          </cell>
        </row>
        <row r="1069">
          <cell r="A1069" t="str">
            <v>（株）宮地鐵工所</v>
          </cell>
        </row>
        <row r="1070">
          <cell r="A1070" t="str">
            <v>宮田建設㈱</v>
          </cell>
        </row>
        <row r="1071">
          <cell r="A1071" t="str">
            <v>宮田建設工業（株）</v>
          </cell>
        </row>
        <row r="1072">
          <cell r="A1072" t="str">
            <v>むらたけ建設</v>
          </cell>
        </row>
        <row r="1073">
          <cell r="A1073" t="str">
            <v>（株）村田相互設計</v>
          </cell>
        </row>
        <row r="1074">
          <cell r="A1074" t="str">
            <v>村本建設（株）</v>
          </cell>
        </row>
        <row r="1075">
          <cell r="A1075" t="str">
            <v>室田工務店</v>
          </cell>
        </row>
        <row r="1076">
          <cell r="A1076" t="str">
            <v>（株）メイケン</v>
          </cell>
        </row>
        <row r="1077">
          <cell r="A1077" t="str">
            <v>明星電気（株）</v>
          </cell>
        </row>
        <row r="1078">
          <cell r="A1078" t="str">
            <v>明電エンジニアリング（株）</v>
          </cell>
        </row>
        <row r="1079">
          <cell r="A1079" t="str">
            <v>（株）明電舎</v>
          </cell>
        </row>
        <row r="1080">
          <cell r="A1080" t="str">
            <v>（株）毛利組</v>
          </cell>
        </row>
        <row r="1081">
          <cell r="A1081" t="str">
            <v>（株）もちだ園芸</v>
          </cell>
        </row>
        <row r="1082">
          <cell r="A1082" t="str">
            <v>（有）モチダ設計</v>
          </cell>
        </row>
        <row r="1083">
          <cell r="A1083" t="str">
            <v>（株）森組</v>
          </cell>
        </row>
        <row r="1084">
          <cell r="A1084" t="str">
            <v>（株）モリタ</v>
          </cell>
        </row>
        <row r="1085">
          <cell r="A1085" t="str">
            <v>（株）森田鉄工所</v>
          </cell>
        </row>
        <row r="1086">
          <cell r="A1086" t="str">
            <v>（株）森原工務所</v>
          </cell>
        </row>
        <row r="1087">
          <cell r="A1087" t="str">
            <v>森平舞台機構（株）</v>
          </cell>
        </row>
        <row r="1088">
          <cell r="A1088" t="str">
            <v>（株）森本組</v>
          </cell>
        </row>
        <row r="1089">
          <cell r="A1089" t="str">
            <v>（株）森本建設</v>
          </cell>
        </row>
        <row r="1090">
          <cell r="A1090" t="str">
            <v>モリヤマ設計</v>
          </cell>
        </row>
        <row r="1091">
          <cell r="A1091" t="str">
            <v>（株）ヤサカ工業</v>
          </cell>
        </row>
        <row r="1092">
          <cell r="A1092" t="str">
            <v>（株）安井建築設計事務所</v>
          </cell>
        </row>
        <row r="1093">
          <cell r="A1093" t="str">
            <v>（株）安川電機</v>
          </cell>
        </row>
        <row r="1094">
          <cell r="A1094" t="str">
            <v>安島工業（株）</v>
          </cell>
        </row>
        <row r="1095">
          <cell r="A1095" t="str">
            <v>安野産業（株）</v>
          </cell>
        </row>
        <row r="1096">
          <cell r="A1096" t="str">
            <v>八千代エンジニヤリング（株）</v>
          </cell>
        </row>
        <row r="1097">
          <cell r="A1097" t="str">
            <v>矢作建設工業（株）</v>
          </cell>
        </row>
        <row r="1098">
          <cell r="A1098" t="str">
            <v>（株）山産</v>
          </cell>
        </row>
        <row r="1099">
          <cell r="A1099" t="str">
            <v>（株）山重組</v>
          </cell>
        </row>
        <row r="1100">
          <cell r="A1100" t="str">
            <v>（株）山下設計</v>
          </cell>
        </row>
        <row r="1101">
          <cell r="A1101" t="str">
            <v>山代電気工事（株）</v>
          </cell>
        </row>
        <row r="1102">
          <cell r="A1102" t="str">
            <v>（株）山武</v>
          </cell>
        </row>
        <row r="1103">
          <cell r="A1103" t="str">
            <v>山武産業システム㈱</v>
          </cell>
        </row>
        <row r="1104">
          <cell r="A1104" t="str">
            <v>山武ビルシステム㈱</v>
          </cell>
        </row>
        <row r="1105">
          <cell r="A1105" t="str">
            <v>山田工業（株）</v>
          </cell>
        </row>
        <row r="1106">
          <cell r="A1106" t="str">
            <v>ヤマハサウンドテック（株）</v>
          </cell>
        </row>
        <row r="1107">
          <cell r="A1107" t="str">
            <v>（株）山本工務店</v>
          </cell>
        </row>
        <row r="1108">
          <cell r="A1108" t="str">
            <v>ヤンマーディーゼル（株）</v>
          </cell>
        </row>
        <row r="1109">
          <cell r="A1109" t="str">
            <v>ユートピア建設（有）</v>
          </cell>
        </row>
        <row r="1110">
          <cell r="A1110" t="str">
            <v>（株）ユニコン</v>
          </cell>
        </row>
        <row r="1111">
          <cell r="A1111" t="str">
            <v>ユニチカ（株）</v>
          </cell>
        </row>
        <row r="1112">
          <cell r="A1112" t="str">
            <v>洋伸建設（株）</v>
          </cell>
        </row>
        <row r="1113">
          <cell r="A1113" t="str">
            <v>洋林建設（株）</v>
          </cell>
        </row>
        <row r="1114">
          <cell r="A1114" t="str">
            <v>横河電機（株）</v>
          </cell>
        </row>
        <row r="1115">
          <cell r="A1115" t="str">
            <v>（株）横河ブリッジ</v>
          </cell>
        </row>
        <row r="1116">
          <cell r="A1116" t="str">
            <v>（株）横浜コンサルティングセンター</v>
          </cell>
        </row>
        <row r="1117">
          <cell r="A1117" t="str">
            <v>（株）吉田組</v>
          </cell>
        </row>
        <row r="1118">
          <cell r="A1118" t="str">
            <v>（株）吉本組</v>
          </cell>
        </row>
        <row r="1119">
          <cell r="A1119" t="str">
            <v>ヨシヤ建築設計事務所</v>
          </cell>
        </row>
        <row r="1120">
          <cell r="A1120" t="str">
            <v>ライト工業（株）</v>
          </cell>
        </row>
        <row r="1121">
          <cell r="A1121" t="str">
            <v>ライト工業（株）</v>
          </cell>
        </row>
        <row r="1122">
          <cell r="A1122" t="str">
            <v>（株）ライフ計画事務所</v>
          </cell>
        </row>
        <row r="1123">
          <cell r="A1123" t="str">
            <v>ラサ商事（株）</v>
          </cell>
        </row>
        <row r="1124">
          <cell r="A1124" t="str">
            <v>（株）ＬＡＴ環境設計事務所</v>
          </cell>
        </row>
        <row r="1125">
          <cell r="A1125" t="str">
            <v>ランドブレイン（株）</v>
          </cell>
        </row>
        <row r="1126">
          <cell r="A1126" t="str">
            <v>（株）陸地コンサルタント</v>
          </cell>
        </row>
        <row r="1127">
          <cell r="A1127" t="str">
            <v>理水化学（株）</v>
          </cell>
        </row>
        <row r="1128">
          <cell r="A1128" t="str">
            <v>菱明技研（株）</v>
          </cell>
        </row>
        <row r="1129">
          <cell r="A1129" t="str">
            <v>りんかい建設（株）</v>
          </cell>
        </row>
        <row r="1130">
          <cell r="A1130" t="str">
            <v>（株）ロードメンテナンス</v>
          </cell>
        </row>
        <row r="1131">
          <cell r="A1131" t="str">
            <v>ロック建設（株）</v>
          </cell>
        </row>
        <row r="1132">
          <cell r="A1132" t="str">
            <v>六興電気（株）</v>
          </cell>
        </row>
        <row r="1133">
          <cell r="A1133" t="str">
            <v>（株）ワールド</v>
          </cell>
        </row>
        <row r="1134">
          <cell r="A1134" t="str">
            <v>（有）ワールドグリーン</v>
          </cell>
        </row>
        <row r="1135">
          <cell r="A1135" t="str">
            <v>（株）ワールド測量設計</v>
          </cell>
        </row>
        <row r="1136">
          <cell r="A1136" t="str">
            <v>（株）ワイケイケイエーピー島根</v>
          </cell>
        </row>
        <row r="1137">
          <cell r="A1137" t="str">
            <v>若築建設（株）</v>
          </cell>
        </row>
        <row r="1138">
          <cell r="A1138" t="str">
            <v>和幸（株）</v>
          </cell>
        </row>
        <row r="1139">
          <cell r="A1139" t="str">
            <v>和幸建設（株）</v>
          </cell>
        </row>
        <row r="1140">
          <cell r="A1140" t="str">
            <v>和光工業（株）</v>
          </cell>
        </row>
        <row r="1141">
          <cell r="A1141" t="str">
            <v>和幸電通（株）</v>
          </cell>
        </row>
        <row r="1142">
          <cell r="A1142" t="str">
            <v>和幸電通（株）浜田営業所</v>
          </cell>
        </row>
        <row r="1143">
          <cell r="A1143" t="str">
            <v>和幸冷温（株）</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繕台帳パラメータ"/>
      <sheetName val="修繕台帳"/>
      <sheetName val="データ入力"/>
      <sheetName val="住宅見積調書"/>
      <sheetName val="公園見積調書"/>
      <sheetName val="道路見積調書"/>
      <sheetName val="修繕契約書"/>
      <sheetName val="発注書"/>
      <sheetName val="道路委託請書"/>
      <sheetName val="河川（測量設計等も）委託請書"/>
      <sheetName val="道路修繕監督員通知"/>
      <sheetName val="道路委託監督員通知"/>
      <sheetName val="住宅契約報告"/>
      <sheetName val="委託契約報告"/>
      <sheetName val="道路修繕契約報告"/>
      <sheetName val="道路委託契約報告"/>
      <sheetName val="変更契約データ"/>
      <sheetName val="変更伺（工期変更）修繕"/>
      <sheetName val="変更伺（工期変更）委託"/>
      <sheetName val="変更協議書（修繕）"/>
      <sheetName val="変更協議書（委託）"/>
      <sheetName val="変更協議書 (工期のみ)"/>
      <sheetName val="変更協議書 (工期のみ) 委託"/>
      <sheetName val="修繕変更1契約"/>
      <sheetName val="修繕変更1契約（工期延期のみ）"/>
      <sheetName val="委託変更1請書"/>
      <sheetName val="修繕変更1請書（工期延期のみ）"/>
      <sheetName val="委託変更1請書（工期延期のみ）"/>
      <sheetName val="修繕変更契約1報告書"/>
      <sheetName val="修繕監督員任命通知変更用"/>
      <sheetName val="修繕変更2請書"/>
      <sheetName val="修繕変更2請書（工期延期のみ）"/>
      <sheetName val="修繕変更契約2報告書"/>
      <sheetName val="委託変更契約2報告書"/>
      <sheetName val="建退共届出書"/>
      <sheetName val="建退共精算書"/>
    </sheetNames>
    <sheetDataSet>
      <sheetData sheetId="0">
        <row r="6">
          <cell r="A6" t="str">
            <v>河川維持管理事業</v>
          </cell>
        </row>
        <row r="23">
          <cell r="A23" t="str">
            <v>維持管理課</v>
          </cell>
        </row>
        <row r="24">
          <cell r="A24" t="str">
            <v>建築住宅課</v>
          </cell>
        </row>
        <row r="25">
          <cell r="A25" t="str">
            <v>下水道課</v>
          </cell>
        </row>
        <row r="26">
          <cell r="A26" t="str">
            <v>弥栄支所建設課</v>
          </cell>
        </row>
        <row r="27">
          <cell r="A27" t="str">
            <v>建設整備課</v>
          </cell>
        </row>
        <row r="28">
          <cell r="A28" t="str">
            <v>金城支所産業建設課</v>
          </cell>
        </row>
        <row r="54">
          <cell r="A54" t="str">
            <v>建築住宅課長　　佐々木　巧</v>
          </cell>
        </row>
        <row r="55">
          <cell r="A55" t="str">
            <v>建設整備課長　　寺戸　敏弘</v>
          </cell>
        </row>
        <row r="56">
          <cell r="A56" t="str">
            <v>維持管理課長　　岡本　英二</v>
          </cell>
        </row>
        <row r="57">
          <cell r="A57" t="str">
            <v>金城産業建設課長　河内　誠一</v>
          </cell>
        </row>
        <row r="58">
          <cell r="A58" t="str">
            <v>弥栄建設課長　　岡本　　均</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
    </sheetNames>
    <sheetDataSet>
      <sheetData sheetId="0">
        <row r="7">
          <cell r="N7" t="str">
            <v>工　事　名</v>
          </cell>
        </row>
        <row r="8">
          <cell r="N8" t="str">
            <v>業　務　名</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旧）"/>
    </sheetNames>
    <sheetDataSet>
      <sheetData sheetId="0">
        <row r="6">
          <cell r="AS6" t="str">
            <v>工　事　名</v>
          </cell>
        </row>
        <row r="7">
          <cell r="AS7" t="str">
            <v>業　務　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9"/>
  </sheetPr>
  <dimension ref="A1:S45"/>
  <sheetViews>
    <sheetView showGridLines="0" tabSelected="1" view="pageBreakPreview" topLeftCell="A7" zoomScale="89" zoomScaleNormal="100" zoomScaleSheetLayoutView="89" workbookViewId="0">
      <selection activeCell="G26" sqref="G26"/>
    </sheetView>
  </sheetViews>
  <sheetFormatPr defaultRowHeight="13.5"/>
  <cols>
    <col min="1" max="1" width="9.75" style="1" customWidth="1"/>
    <col min="2" max="2" width="9" style="1"/>
    <col min="3" max="4" width="2.5" style="1" customWidth="1"/>
    <col min="5" max="5" width="4.375" style="1" customWidth="1"/>
    <col min="6" max="6" width="3" style="1" customWidth="1"/>
    <col min="7" max="7" width="7.375" style="1" customWidth="1"/>
    <col min="8" max="8" width="2.125" style="1" customWidth="1"/>
    <col min="9" max="10" width="2.625" style="1" customWidth="1"/>
    <col min="11" max="11" width="2.5" style="1" customWidth="1"/>
    <col min="12" max="12" width="2" style="1" customWidth="1"/>
    <col min="13" max="13" width="2.625" style="1" customWidth="1"/>
    <col min="14" max="14" width="1.625" style="1" customWidth="1"/>
    <col min="15" max="15" width="5.125" style="1" customWidth="1"/>
    <col min="16" max="19" width="7.125" style="1" customWidth="1"/>
    <col min="20" max="16384" width="9" style="1"/>
  </cols>
  <sheetData>
    <row r="1" spans="1:19">
      <c r="A1" s="10" t="s">
        <v>37</v>
      </c>
    </row>
    <row r="2" spans="1:19">
      <c r="E2" s="175"/>
      <c r="F2" s="175"/>
      <c r="G2" s="9"/>
      <c r="H2" s="175"/>
      <c r="I2" s="175"/>
      <c r="J2" s="175"/>
      <c r="P2" s="8"/>
      <c r="Q2" s="8"/>
      <c r="R2" s="8"/>
      <c r="S2" s="7"/>
    </row>
    <row r="3" spans="1:19" ht="17.25" customHeight="1"/>
    <row r="4" spans="1:19">
      <c r="P4" s="1" t="s">
        <v>36</v>
      </c>
    </row>
    <row r="5" spans="1:19">
      <c r="Q5" s="6"/>
    </row>
    <row r="6" spans="1:19">
      <c r="A6" s="5" t="s">
        <v>35</v>
      </c>
    </row>
    <row r="8" spans="1:19" ht="15.75" customHeight="1">
      <c r="H8" s="1" t="s">
        <v>34</v>
      </c>
      <c r="M8" s="1" t="s">
        <v>33</v>
      </c>
    </row>
    <row r="9" spans="1:19" ht="7.5" customHeight="1"/>
    <row r="10" spans="1:19">
      <c r="M10" s="1" t="s">
        <v>32</v>
      </c>
      <c r="S10" s="4"/>
    </row>
    <row r="11" spans="1:19" ht="7.5" customHeight="1"/>
    <row r="12" spans="1:19">
      <c r="M12" s="1" t="s">
        <v>31</v>
      </c>
    </row>
    <row r="16" spans="1:19" ht="22.5" customHeight="1">
      <c r="A16" s="174" t="s">
        <v>30</v>
      </c>
      <c r="B16" s="174"/>
      <c r="C16" s="174"/>
      <c r="D16" s="174"/>
      <c r="E16" s="174"/>
      <c r="F16" s="174"/>
      <c r="G16" s="174"/>
      <c r="H16" s="174"/>
      <c r="I16" s="174"/>
      <c r="J16" s="174"/>
      <c r="K16" s="174"/>
      <c r="L16" s="174"/>
      <c r="M16" s="174"/>
      <c r="N16" s="174"/>
      <c r="O16" s="174"/>
      <c r="P16" s="174"/>
      <c r="Q16" s="174"/>
      <c r="R16" s="174"/>
      <c r="S16" s="174"/>
    </row>
    <row r="17" spans="1:19" ht="22.5" customHeight="1">
      <c r="A17" s="174" t="s">
        <v>29</v>
      </c>
      <c r="B17" s="174"/>
      <c r="C17" s="174"/>
      <c r="D17" s="174"/>
      <c r="E17" s="174"/>
      <c r="F17" s="174"/>
      <c r="G17" s="174"/>
      <c r="H17" s="174"/>
      <c r="I17" s="174"/>
      <c r="J17" s="174"/>
      <c r="K17" s="174"/>
      <c r="L17" s="174"/>
      <c r="M17" s="174"/>
      <c r="N17" s="174"/>
      <c r="O17" s="174"/>
      <c r="P17" s="174"/>
      <c r="Q17" s="174"/>
      <c r="R17" s="174"/>
      <c r="S17" s="174"/>
    </row>
    <row r="18" spans="1:19" ht="22.5" customHeight="1">
      <c r="A18" s="174" t="s">
        <v>28</v>
      </c>
      <c r="B18" s="174"/>
      <c r="C18" s="174"/>
      <c r="D18" s="174"/>
      <c r="E18" s="174"/>
      <c r="F18" s="174"/>
      <c r="G18" s="174"/>
      <c r="H18" s="174"/>
      <c r="I18" s="174"/>
      <c r="J18" s="174"/>
      <c r="K18" s="174"/>
      <c r="L18" s="174"/>
      <c r="M18" s="174"/>
      <c r="N18" s="174"/>
      <c r="O18" s="174"/>
      <c r="P18" s="174"/>
      <c r="Q18" s="174"/>
      <c r="R18" s="174"/>
      <c r="S18" s="174"/>
    </row>
    <row r="21" spans="1:19">
      <c r="A21" s="164" t="s">
        <v>27</v>
      </c>
      <c r="B21" s="164"/>
      <c r="C21" s="164"/>
      <c r="D21" s="164"/>
      <c r="E21" s="164"/>
      <c r="F21" s="164"/>
      <c r="G21" s="164"/>
      <c r="H21" s="164"/>
      <c r="I21" s="164"/>
      <c r="J21" s="164"/>
      <c r="K21" s="164"/>
      <c r="L21" s="164"/>
      <c r="M21" s="164"/>
      <c r="N21" s="164"/>
      <c r="O21" s="164"/>
      <c r="P21" s="164"/>
      <c r="Q21" s="164"/>
      <c r="R21" s="164"/>
      <c r="S21" s="164"/>
    </row>
    <row r="24" spans="1:19">
      <c r="J24" s="1" t="s">
        <v>26</v>
      </c>
    </row>
    <row r="27" spans="1:19" ht="30.75" customHeight="1">
      <c r="A27" s="3" t="s">
        <v>25</v>
      </c>
      <c r="B27" s="161"/>
      <c r="C27" s="162"/>
      <c r="D27" s="162"/>
      <c r="E27" s="162"/>
      <c r="F27" s="162"/>
      <c r="G27" s="162"/>
      <c r="H27" s="162"/>
      <c r="I27" s="162"/>
      <c r="J27" s="176"/>
      <c r="K27" s="176"/>
      <c r="L27" s="176"/>
      <c r="M27" s="176"/>
      <c r="N27" s="176"/>
      <c r="O27" s="176"/>
      <c r="P27" s="176"/>
      <c r="Q27" s="176"/>
      <c r="R27" s="176"/>
      <c r="S27" s="177"/>
    </row>
    <row r="28" spans="1:19" ht="24" customHeight="1">
      <c r="A28" s="181" t="s">
        <v>24</v>
      </c>
      <c r="B28" s="178"/>
      <c r="C28" s="178"/>
      <c r="D28" s="178"/>
      <c r="E28" s="178"/>
      <c r="F28" s="178"/>
      <c r="G28" s="178"/>
      <c r="H28" s="178"/>
      <c r="I28" s="178"/>
      <c r="J28" s="178" t="s">
        <v>23</v>
      </c>
      <c r="K28" s="178"/>
      <c r="L28" s="178"/>
      <c r="M28" s="178"/>
      <c r="N28" s="178"/>
      <c r="O28" s="161" t="s">
        <v>36</v>
      </c>
      <c r="P28" s="162"/>
      <c r="Q28" s="162"/>
      <c r="R28" s="162"/>
      <c r="S28" s="163"/>
    </row>
    <row r="29" spans="1:19" ht="6.75" customHeight="1">
      <c r="A29" s="181"/>
      <c r="B29" s="178"/>
      <c r="C29" s="178"/>
      <c r="D29" s="178"/>
      <c r="E29" s="178"/>
      <c r="F29" s="178"/>
      <c r="G29" s="178"/>
      <c r="H29" s="178"/>
      <c r="I29" s="178"/>
      <c r="J29" s="182" t="s">
        <v>22</v>
      </c>
      <c r="K29" s="182"/>
      <c r="L29" s="183" t="s">
        <v>21</v>
      </c>
      <c r="M29" s="185"/>
      <c r="N29" s="186"/>
      <c r="O29" s="183" t="s">
        <v>36</v>
      </c>
      <c r="P29" s="170"/>
      <c r="Q29" s="170"/>
      <c r="R29" s="170"/>
      <c r="S29" s="179"/>
    </row>
    <row r="30" spans="1:19" ht="18.75" customHeight="1">
      <c r="A30" s="192" t="s">
        <v>20</v>
      </c>
      <c r="B30" s="183" t="s">
        <v>19</v>
      </c>
      <c r="C30" s="190"/>
      <c r="D30" s="190"/>
      <c r="E30" s="190"/>
      <c r="F30" s="190"/>
      <c r="G30" s="190"/>
      <c r="H30" s="170" t="s">
        <v>18</v>
      </c>
      <c r="I30" s="179"/>
      <c r="J30" s="182"/>
      <c r="K30" s="182"/>
      <c r="L30" s="187"/>
      <c r="M30" s="188"/>
      <c r="N30" s="189"/>
      <c r="O30" s="184"/>
      <c r="P30" s="171"/>
      <c r="Q30" s="171"/>
      <c r="R30" s="171"/>
      <c r="S30" s="180"/>
    </row>
    <row r="31" spans="1:19" ht="13.5" customHeight="1">
      <c r="A31" s="193"/>
      <c r="B31" s="184"/>
      <c r="C31" s="191"/>
      <c r="D31" s="191"/>
      <c r="E31" s="191"/>
      <c r="F31" s="191"/>
      <c r="G31" s="191"/>
      <c r="H31" s="171"/>
      <c r="I31" s="180"/>
      <c r="J31" s="182"/>
      <c r="K31" s="182"/>
      <c r="L31" s="183" t="s">
        <v>17</v>
      </c>
      <c r="M31" s="170"/>
      <c r="N31" s="179"/>
      <c r="O31" s="183" t="s">
        <v>36</v>
      </c>
      <c r="P31" s="170"/>
      <c r="Q31" s="170"/>
      <c r="R31" s="170"/>
      <c r="S31" s="179"/>
    </row>
    <row r="32" spans="1:19" ht="9.75" customHeight="1">
      <c r="A32" s="168" t="s">
        <v>16</v>
      </c>
      <c r="B32" s="170"/>
      <c r="C32" s="170"/>
      <c r="D32" s="170"/>
      <c r="E32" s="170"/>
      <c r="F32" s="170"/>
      <c r="G32" s="170"/>
      <c r="H32" s="170" t="s">
        <v>15</v>
      </c>
      <c r="I32" s="179"/>
      <c r="J32" s="182"/>
      <c r="K32" s="182"/>
      <c r="L32" s="184"/>
      <c r="M32" s="171"/>
      <c r="N32" s="180"/>
      <c r="O32" s="184"/>
      <c r="P32" s="171"/>
      <c r="Q32" s="171"/>
      <c r="R32" s="171"/>
      <c r="S32" s="180"/>
    </row>
    <row r="33" spans="1:19" ht="34.5" customHeight="1">
      <c r="A33" s="169"/>
      <c r="B33" s="171"/>
      <c r="C33" s="171"/>
      <c r="D33" s="171"/>
      <c r="E33" s="171"/>
      <c r="F33" s="171"/>
      <c r="G33" s="171"/>
      <c r="H33" s="171"/>
      <c r="I33" s="180"/>
      <c r="J33" s="197" t="s">
        <v>14</v>
      </c>
      <c r="K33" s="178"/>
      <c r="L33" s="178"/>
      <c r="M33" s="178"/>
      <c r="N33" s="178"/>
      <c r="O33" s="161" t="s">
        <v>36</v>
      </c>
      <c r="P33" s="162"/>
      <c r="Q33" s="162"/>
      <c r="R33" s="162"/>
      <c r="S33" s="163"/>
    </row>
    <row r="34" spans="1:19" ht="18.75" customHeight="1">
      <c r="A34" s="178" t="s">
        <v>13</v>
      </c>
      <c r="B34" s="178"/>
      <c r="C34" s="194" t="s">
        <v>12</v>
      </c>
      <c r="D34" s="194"/>
      <c r="E34" s="194"/>
      <c r="F34" s="194"/>
      <c r="G34" s="194"/>
      <c r="H34" s="178" t="s">
        <v>11</v>
      </c>
      <c r="I34" s="178"/>
      <c r="J34" s="178"/>
      <c r="K34" s="178"/>
      <c r="L34" s="178"/>
      <c r="M34" s="178"/>
      <c r="N34" s="178"/>
      <c r="O34" s="178"/>
      <c r="P34" s="194" t="s">
        <v>10</v>
      </c>
      <c r="Q34" s="194"/>
      <c r="R34" s="194"/>
      <c r="S34" s="194"/>
    </row>
    <row r="35" spans="1:19" ht="34.5" customHeight="1">
      <c r="A35" s="195" t="s">
        <v>9</v>
      </c>
      <c r="B35" s="196"/>
      <c r="C35" s="161"/>
      <c r="D35" s="162"/>
      <c r="E35" s="162"/>
      <c r="F35" s="162"/>
      <c r="G35" s="163"/>
      <c r="H35" s="161"/>
      <c r="I35" s="162"/>
      <c r="J35" s="162"/>
      <c r="K35" s="162"/>
      <c r="L35" s="162"/>
      <c r="M35" s="162"/>
      <c r="N35" s="162"/>
      <c r="O35" s="163"/>
      <c r="P35" s="165"/>
      <c r="Q35" s="166"/>
      <c r="R35" s="166"/>
      <c r="S35" s="167"/>
    </row>
    <row r="36" spans="1:19" ht="34.5" customHeight="1">
      <c r="A36" s="172" t="s">
        <v>8</v>
      </c>
      <c r="B36" s="173"/>
      <c r="C36" s="161"/>
      <c r="D36" s="162"/>
      <c r="E36" s="162"/>
      <c r="F36" s="162"/>
      <c r="G36" s="163"/>
      <c r="H36" s="161"/>
      <c r="I36" s="162"/>
      <c r="J36" s="162"/>
      <c r="K36" s="162"/>
      <c r="L36" s="162"/>
      <c r="M36" s="162"/>
      <c r="N36" s="162"/>
      <c r="O36" s="163"/>
      <c r="P36" s="161"/>
      <c r="Q36" s="162"/>
      <c r="R36" s="162"/>
      <c r="S36" s="163"/>
    </row>
    <row r="37" spans="1:19" ht="34.5" customHeight="1">
      <c r="A37" s="172" t="s">
        <v>7</v>
      </c>
      <c r="B37" s="173"/>
      <c r="C37" s="161"/>
      <c r="D37" s="162"/>
      <c r="E37" s="162"/>
      <c r="F37" s="162"/>
      <c r="G37" s="163"/>
      <c r="H37" s="161"/>
      <c r="I37" s="162"/>
      <c r="J37" s="162"/>
      <c r="K37" s="162"/>
      <c r="L37" s="162"/>
      <c r="M37" s="162"/>
      <c r="N37" s="162"/>
      <c r="O37" s="163"/>
      <c r="P37" s="161"/>
      <c r="Q37" s="162"/>
      <c r="R37" s="162"/>
      <c r="S37" s="163"/>
    </row>
    <row r="38" spans="1:19" ht="34.5" customHeight="1">
      <c r="A38" s="172" t="s">
        <v>6</v>
      </c>
      <c r="B38" s="173"/>
      <c r="C38" s="161"/>
      <c r="D38" s="162"/>
      <c r="E38" s="162"/>
      <c r="F38" s="162"/>
      <c r="G38" s="163"/>
      <c r="H38" s="161"/>
      <c r="I38" s="162"/>
      <c r="J38" s="162"/>
      <c r="K38" s="162"/>
      <c r="L38" s="162"/>
      <c r="M38" s="162"/>
      <c r="N38" s="162"/>
      <c r="O38" s="163"/>
      <c r="P38" s="161"/>
      <c r="Q38" s="162"/>
      <c r="R38" s="162"/>
      <c r="S38" s="163"/>
    </row>
    <row r="39" spans="1:19" ht="34.5" customHeight="1">
      <c r="A39" s="172" t="s">
        <v>5</v>
      </c>
      <c r="B39" s="173"/>
      <c r="C39" s="161"/>
      <c r="D39" s="162"/>
      <c r="E39" s="162"/>
      <c r="F39" s="162"/>
      <c r="G39" s="163"/>
      <c r="H39" s="161"/>
      <c r="I39" s="162"/>
      <c r="J39" s="162"/>
      <c r="K39" s="162"/>
      <c r="L39" s="162"/>
      <c r="M39" s="162"/>
      <c r="N39" s="162"/>
      <c r="O39" s="163"/>
      <c r="P39" s="161"/>
      <c r="Q39" s="162"/>
      <c r="R39" s="162"/>
      <c r="S39" s="163"/>
    </row>
    <row r="41" spans="1:19">
      <c r="A41" s="1" t="s">
        <v>4</v>
      </c>
      <c r="G41" s="2"/>
    </row>
    <row r="42" spans="1:19">
      <c r="A42" s="1" t="s">
        <v>3</v>
      </c>
    </row>
    <row r="43" spans="1:19">
      <c r="A43" s="1" t="s">
        <v>2</v>
      </c>
    </row>
    <row r="44" spans="1:19">
      <c r="A44" s="1" t="s">
        <v>1</v>
      </c>
    </row>
    <row r="45" spans="1:19">
      <c r="A45" s="1" t="s">
        <v>0</v>
      </c>
    </row>
  </sheetData>
  <mergeCells count="49">
    <mergeCell ref="O33:S33"/>
    <mergeCell ref="L31:N32"/>
    <mergeCell ref="C30:G31"/>
    <mergeCell ref="A39:B39"/>
    <mergeCell ref="C39:G39"/>
    <mergeCell ref="H39:O39"/>
    <mergeCell ref="A30:A31"/>
    <mergeCell ref="A34:B34"/>
    <mergeCell ref="C34:G34"/>
    <mergeCell ref="H34:O34"/>
    <mergeCell ref="A35:B35"/>
    <mergeCell ref="H35:O35"/>
    <mergeCell ref="B30:B31"/>
    <mergeCell ref="O29:S30"/>
    <mergeCell ref="H30:I31"/>
    <mergeCell ref="P34:S34"/>
    <mergeCell ref="J33:N33"/>
    <mergeCell ref="A36:B36"/>
    <mergeCell ref="P39:S39"/>
    <mergeCell ref="A17:S17"/>
    <mergeCell ref="A18:S18"/>
    <mergeCell ref="H2:J2"/>
    <mergeCell ref="B27:S27"/>
    <mergeCell ref="E2:F2"/>
    <mergeCell ref="A16:S16"/>
    <mergeCell ref="J28:N28"/>
    <mergeCell ref="H32:I33"/>
    <mergeCell ref="B28:I29"/>
    <mergeCell ref="A28:A29"/>
    <mergeCell ref="O28:S28"/>
    <mergeCell ref="J29:K32"/>
    <mergeCell ref="O31:S32"/>
    <mergeCell ref="L29:N30"/>
    <mergeCell ref="H37:O37"/>
    <mergeCell ref="C38:G38"/>
    <mergeCell ref="A21:S21"/>
    <mergeCell ref="C37:G37"/>
    <mergeCell ref="P38:S38"/>
    <mergeCell ref="P37:S37"/>
    <mergeCell ref="P36:S36"/>
    <mergeCell ref="P35:S35"/>
    <mergeCell ref="C36:G36"/>
    <mergeCell ref="C35:G35"/>
    <mergeCell ref="H36:O36"/>
    <mergeCell ref="H38:O38"/>
    <mergeCell ref="A32:A33"/>
    <mergeCell ref="B32:G33"/>
    <mergeCell ref="A38:B38"/>
    <mergeCell ref="A37:B37"/>
  </mergeCells>
  <phoneticPr fontId="3"/>
  <printOptions horizontalCentered="1" verticalCentered="1"/>
  <pageMargins left="0.98425196850393704" right="0.39370078740157483" top="0.78740157480314965" bottom="0.98425196850393704" header="0.51181102362204722" footer="0.51181102362204722"/>
  <pageSetup paperSize="9" scale="9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Q48"/>
  <sheetViews>
    <sheetView showGridLines="0" view="pageBreakPreview" zoomScaleNormal="100" zoomScaleSheetLayoutView="100" workbookViewId="0">
      <selection activeCell="N27" sqref="N27"/>
    </sheetView>
  </sheetViews>
  <sheetFormatPr defaultColWidth="3.25" defaultRowHeight="13.5"/>
  <cols>
    <col min="1" max="2" width="3.25" style="118"/>
    <col min="3" max="3" width="4.25" style="118" customWidth="1"/>
    <col min="4" max="4" width="11" style="118" customWidth="1"/>
    <col min="5" max="5" width="11.625" style="118" customWidth="1"/>
    <col min="6" max="6" width="12.25" style="118" customWidth="1"/>
    <col min="7" max="7" width="6.75" style="118" customWidth="1"/>
    <col min="8" max="8" width="5.25" style="118" customWidth="1"/>
    <col min="9" max="9" width="7.125" style="118" customWidth="1"/>
    <col min="10" max="10" width="10.125" style="118" customWidth="1"/>
    <col min="11" max="11" width="11" style="118" customWidth="1"/>
    <col min="12" max="13" width="3.25" style="118"/>
    <col min="14" max="14" width="9.75" style="118" customWidth="1"/>
    <col min="15" max="15" width="11.25" style="118" customWidth="1"/>
    <col min="16" max="16" width="3.25" style="118"/>
    <col min="17" max="17" width="15" style="118" customWidth="1"/>
    <col min="18" max="16384" width="3.25" style="118"/>
  </cols>
  <sheetData>
    <row r="1" spans="1:11">
      <c r="A1" s="120" t="s">
        <v>217</v>
      </c>
      <c r="B1" s="120"/>
      <c r="C1" s="120"/>
      <c r="D1" s="120"/>
      <c r="E1" s="120"/>
      <c r="F1" s="120"/>
      <c r="G1" s="120"/>
      <c r="H1" s="120"/>
      <c r="I1" s="120"/>
      <c r="J1" s="120"/>
      <c r="K1" s="120"/>
    </row>
    <row r="2" spans="1:11">
      <c r="A2" s="120"/>
      <c r="B2" s="120"/>
      <c r="C2" s="120"/>
      <c r="D2" s="120"/>
      <c r="E2" s="120"/>
      <c r="F2" s="120"/>
      <c r="G2" s="120"/>
      <c r="H2" s="143"/>
      <c r="I2" s="341" t="s">
        <v>245</v>
      </c>
      <c r="J2" s="341"/>
      <c r="K2" s="341"/>
    </row>
    <row r="3" spans="1:11">
      <c r="A3" s="119"/>
      <c r="B3" s="119"/>
      <c r="C3" s="342" t="s">
        <v>215</v>
      </c>
      <c r="D3" s="342"/>
      <c r="E3" s="120" t="s">
        <v>214</v>
      </c>
      <c r="F3" s="120"/>
      <c r="G3" s="120"/>
      <c r="H3" s="120"/>
      <c r="I3" s="120"/>
      <c r="J3" s="120"/>
      <c r="K3" s="120"/>
    </row>
    <row r="4" spans="1:11">
      <c r="A4" s="120"/>
      <c r="B4" s="120"/>
      <c r="C4" s="120"/>
      <c r="D4" s="120"/>
      <c r="E4" s="120"/>
      <c r="F4" s="120"/>
      <c r="G4" s="120"/>
      <c r="H4" s="120"/>
      <c r="I4" s="120"/>
      <c r="J4" s="120"/>
      <c r="K4" s="120"/>
    </row>
    <row r="5" spans="1:11" ht="18.75" customHeight="1">
      <c r="A5" s="120"/>
      <c r="B5" s="120"/>
      <c r="C5" s="120"/>
      <c r="D5" s="120"/>
      <c r="E5" s="120"/>
      <c r="F5" s="120"/>
      <c r="G5" s="142" t="s">
        <v>179</v>
      </c>
      <c r="H5" s="363" t="s">
        <v>244</v>
      </c>
      <c r="I5" s="364"/>
      <c r="J5" s="364"/>
      <c r="K5" s="364"/>
    </row>
    <row r="6" spans="1:11">
      <c r="A6" s="120"/>
      <c r="B6" s="120"/>
      <c r="C6" s="120"/>
      <c r="D6" s="120"/>
      <c r="E6" s="120"/>
      <c r="F6" s="120"/>
      <c r="G6" s="141"/>
      <c r="H6" s="141"/>
      <c r="I6" s="140"/>
      <c r="J6" s="140"/>
      <c r="K6" s="140"/>
    </row>
    <row r="7" spans="1:11" ht="18.75" customHeight="1">
      <c r="A7" s="120"/>
      <c r="B7" s="120"/>
      <c r="C7" s="120"/>
      <c r="D7" s="120"/>
      <c r="E7" s="120"/>
      <c r="F7" s="120"/>
      <c r="G7" s="139" t="s">
        <v>213</v>
      </c>
      <c r="H7" s="363" t="s">
        <v>243</v>
      </c>
      <c r="I7" s="364"/>
      <c r="J7" s="364"/>
      <c r="K7" s="364"/>
    </row>
    <row r="8" spans="1:11">
      <c r="A8" s="120"/>
      <c r="B8" s="120"/>
      <c r="C8" s="120"/>
      <c r="D8" s="120"/>
      <c r="E8" s="120"/>
      <c r="F8" s="120"/>
      <c r="G8" s="141"/>
      <c r="H8" s="141"/>
      <c r="I8" s="140"/>
      <c r="J8" s="140"/>
      <c r="K8" s="140"/>
    </row>
    <row r="9" spans="1:11" ht="18.75" customHeight="1">
      <c r="A9" s="120"/>
      <c r="B9" s="120"/>
      <c r="C9" s="120"/>
      <c r="D9" s="120"/>
      <c r="E9" s="120"/>
      <c r="F9" s="120"/>
      <c r="G9" s="139" t="s">
        <v>212</v>
      </c>
      <c r="H9" s="363" t="s">
        <v>242</v>
      </c>
      <c r="I9" s="364"/>
      <c r="J9" s="364"/>
      <c r="K9" s="364"/>
    </row>
    <row r="10" spans="1:11">
      <c r="A10" s="120"/>
      <c r="B10" s="120"/>
      <c r="C10" s="120"/>
      <c r="D10" s="120"/>
      <c r="E10" s="120"/>
      <c r="F10" s="120"/>
      <c r="G10" s="120"/>
      <c r="H10" s="120"/>
      <c r="I10" s="120"/>
      <c r="J10" s="120"/>
      <c r="K10" s="120"/>
    </row>
    <row r="11" spans="1:11" ht="26.1" customHeight="1">
      <c r="A11" s="343" t="s">
        <v>211</v>
      </c>
      <c r="B11" s="343"/>
      <c r="C11" s="343"/>
      <c r="D11" s="343"/>
      <c r="E11" s="343"/>
      <c r="F11" s="343"/>
      <c r="G11" s="343"/>
      <c r="H11" s="343"/>
      <c r="I11" s="343"/>
      <c r="J11" s="343"/>
      <c r="K11" s="343"/>
    </row>
    <row r="12" spans="1:11">
      <c r="A12" s="120"/>
      <c r="B12" s="120"/>
      <c r="C12" s="120"/>
      <c r="D12" s="120"/>
      <c r="E12" s="120"/>
      <c r="F12" s="120"/>
      <c r="G12" s="120"/>
      <c r="H12" s="120"/>
      <c r="I12" s="120"/>
      <c r="J12" s="120"/>
      <c r="K12" s="120"/>
    </row>
    <row r="13" spans="1:11" ht="18.75" customHeight="1">
      <c r="A13" s="337" t="s">
        <v>210</v>
      </c>
      <c r="B13" s="337"/>
      <c r="C13" s="337"/>
      <c r="D13" s="365" t="s">
        <v>241</v>
      </c>
      <c r="E13" s="365"/>
      <c r="F13" s="365"/>
      <c r="G13" s="365"/>
      <c r="H13" s="365"/>
      <c r="I13" s="365"/>
      <c r="J13" s="365"/>
      <c r="K13" s="365"/>
    </row>
    <row r="14" spans="1:11">
      <c r="A14" s="120"/>
      <c r="B14" s="120"/>
      <c r="C14" s="120"/>
      <c r="D14" s="120"/>
      <c r="E14" s="120"/>
      <c r="F14" s="120"/>
      <c r="G14" s="120"/>
      <c r="H14" s="120"/>
      <c r="I14" s="120"/>
      <c r="J14" s="120"/>
      <c r="K14" s="120"/>
    </row>
    <row r="15" spans="1:11" ht="27" customHeight="1">
      <c r="A15" s="338" t="s">
        <v>209</v>
      </c>
      <c r="B15" s="338"/>
      <c r="C15" s="338"/>
      <c r="D15" s="138" t="s">
        <v>208</v>
      </c>
      <c r="E15" s="138" t="s">
        <v>207</v>
      </c>
      <c r="F15" s="138" t="s">
        <v>206</v>
      </c>
      <c r="G15" s="138" t="s">
        <v>205</v>
      </c>
      <c r="H15" s="138" t="s">
        <v>204</v>
      </c>
      <c r="I15" s="138" t="s">
        <v>203</v>
      </c>
      <c r="J15" s="138" t="s">
        <v>202</v>
      </c>
      <c r="K15" s="138" t="s">
        <v>201</v>
      </c>
    </row>
    <row r="16" spans="1:11" ht="24.75" customHeight="1">
      <c r="A16" s="362" t="s">
        <v>240</v>
      </c>
      <c r="B16" s="362"/>
      <c r="C16" s="362"/>
      <c r="D16" s="148"/>
      <c r="E16" s="148"/>
      <c r="F16" s="148"/>
      <c r="G16" s="148"/>
      <c r="H16" s="147" t="s">
        <v>219</v>
      </c>
      <c r="I16" s="145">
        <v>1</v>
      </c>
      <c r="J16" s="146"/>
      <c r="K16" s="145"/>
    </row>
    <row r="17" spans="1:17" ht="24.75" customHeight="1">
      <c r="A17" s="362"/>
      <c r="B17" s="362"/>
      <c r="C17" s="362"/>
      <c r="D17" s="148" t="s">
        <v>239</v>
      </c>
      <c r="E17" s="148"/>
      <c r="F17" s="148"/>
      <c r="G17" s="148"/>
      <c r="H17" s="147" t="s">
        <v>219</v>
      </c>
      <c r="I17" s="145">
        <v>1</v>
      </c>
      <c r="J17" s="146"/>
      <c r="K17" s="145">
        <f>K18</f>
        <v>2662500</v>
      </c>
      <c r="Q17" s="122"/>
    </row>
    <row r="18" spans="1:17" ht="24.75" customHeight="1">
      <c r="A18" s="362"/>
      <c r="B18" s="362"/>
      <c r="C18" s="362"/>
      <c r="D18" s="148"/>
      <c r="E18" s="148" t="s">
        <v>238</v>
      </c>
      <c r="F18" s="148"/>
      <c r="G18" s="148"/>
      <c r="H18" s="147" t="s">
        <v>219</v>
      </c>
      <c r="I18" s="145">
        <v>1</v>
      </c>
      <c r="J18" s="146"/>
      <c r="K18" s="145">
        <f>SUM(K19:K19)</f>
        <v>2662500</v>
      </c>
      <c r="Q18" s="122"/>
    </row>
    <row r="19" spans="1:17" ht="24.75" customHeight="1">
      <c r="A19" s="362"/>
      <c r="B19" s="362"/>
      <c r="C19" s="362"/>
      <c r="D19" s="148"/>
      <c r="E19" s="148"/>
      <c r="F19" s="148" t="s">
        <v>237</v>
      </c>
      <c r="G19" s="148"/>
      <c r="H19" s="147" t="s">
        <v>236</v>
      </c>
      <c r="I19" s="145">
        <v>10650</v>
      </c>
      <c r="J19" s="146">
        <v>250</v>
      </c>
      <c r="K19" s="145">
        <f>I19*J19</f>
        <v>2662500</v>
      </c>
      <c r="Q19" s="122"/>
    </row>
    <row r="20" spans="1:17" ht="24.75" customHeight="1">
      <c r="A20" s="362"/>
      <c r="B20" s="362"/>
      <c r="C20" s="362"/>
      <c r="D20" s="148" t="s">
        <v>235</v>
      </c>
      <c r="E20" s="148"/>
      <c r="F20" s="148"/>
      <c r="G20" s="148"/>
      <c r="H20" s="147" t="s">
        <v>219</v>
      </c>
      <c r="I20" s="145">
        <v>1</v>
      </c>
      <c r="J20" s="146"/>
      <c r="K20" s="145">
        <f>K21</f>
        <v>20124000</v>
      </c>
      <c r="Q20" s="122"/>
    </row>
    <row r="21" spans="1:17" ht="24.75" customHeight="1">
      <c r="A21" s="362"/>
      <c r="B21" s="362"/>
      <c r="C21" s="362"/>
      <c r="D21" s="148"/>
      <c r="E21" s="148" t="s">
        <v>234</v>
      </c>
      <c r="F21" s="148"/>
      <c r="G21" s="148"/>
      <c r="H21" s="147" t="s">
        <v>231</v>
      </c>
      <c r="I21" s="145">
        <f>I22</f>
        <v>16770</v>
      </c>
      <c r="J21" s="146"/>
      <c r="K21" s="145">
        <f>K22</f>
        <v>20124000</v>
      </c>
      <c r="Q21" s="122"/>
    </row>
    <row r="22" spans="1:17" ht="24.75" customHeight="1">
      <c r="A22" s="362"/>
      <c r="B22" s="362"/>
      <c r="C22" s="362"/>
      <c r="D22" s="148"/>
      <c r="E22" s="148"/>
      <c r="F22" s="148" t="s">
        <v>233</v>
      </c>
      <c r="G22" s="148" t="s">
        <v>232</v>
      </c>
      <c r="H22" s="147" t="s">
        <v>231</v>
      </c>
      <c r="I22" s="145">
        <v>16770</v>
      </c>
      <c r="J22" s="152">
        <v>1200</v>
      </c>
      <c r="K22" s="145">
        <f>I22*J22</f>
        <v>20124000</v>
      </c>
      <c r="Q22" s="122"/>
    </row>
    <row r="23" spans="1:17" ht="24.75" customHeight="1">
      <c r="A23" s="362"/>
      <c r="B23" s="362"/>
      <c r="C23" s="362"/>
      <c r="D23" s="148" t="s">
        <v>230</v>
      </c>
      <c r="E23" s="148"/>
      <c r="F23" s="148"/>
      <c r="G23" s="148"/>
      <c r="H23" s="147" t="s">
        <v>219</v>
      </c>
      <c r="I23" s="145">
        <v>1</v>
      </c>
      <c r="J23" s="146"/>
      <c r="K23" s="145">
        <f>K24</f>
        <v>7440500</v>
      </c>
      <c r="Q23" s="122"/>
    </row>
    <row r="24" spans="1:17" ht="24.75" customHeight="1">
      <c r="A24" s="362"/>
      <c r="B24" s="362"/>
      <c r="C24" s="362"/>
      <c r="D24" s="148"/>
      <c r="E24" s="148" t="s">
        <v>229</v>
      </c>
      <c r="F24" s="148"/>
      <c r="G24" s="148"/>
      <c r="H24" s="147" t="s">
        <v>226</v>
      </c>
      <c r="I24" s="145">
        <v>647</v>
      </c>
      <c r="J24" s="146"/>
      <c r="K24" s="145">
        <f>K25</f>
        <v>7440500</v>
      </c>
      <c r="Q24" s="122"/>
    </row>
    <row r="25" spans="1:17" ht="24.75" customHeight="1">
      <c r="A25" s="362"/>
      <c r="B25" s="362"/>
      <c r="C25" s="362"/>
      <c r="D25" s="148"/>
      <c r="E25" s="148"/>
      <c r="F25" s="148" t="s">
        <v>228</v>
      </c>
      <c r="G25" s="148" t="s">
        <v>227</v>
      </c>
      <c r="H25" s="147" t="s">
        <v>226</v>
      </c>
      <c r="I25" s="145">
        <v>647</v>
      </c>
      <c r="J25" s="146">
        <v>11500</v>
      </c>
      <c r="K25" s="145">
        <f>I25*J25</f>
        <v>7440500</v>
      </c>
      <c r="Q25" s="122"/>
    </row>
    <row r="26" spans="1:17" ht="24.75" customHeight="1">
      <c r="A26" s="367" t="s">
        <v>225</v>
      </c>
      <c r="B26" s="368"/>
      <c r="C26" s="369"/>
      <c r="D26" s="148"/>
      <c r="E26" s="148"/>
      <c r="F26" s="148"/>
      <c r="G26" s="148"/>
      <c r="H26" s="147" t="s">
        <v>219</v>
      </c>
      <c r="I26" s="145">
        <v>1</v>
      </c>
      <c r="J26" s="146"/>
      <c r="K26" s="145">
        <f>K17+K20+K23</f>
        <v>30227000</v>
      </c>
      <c r="Q26" s="122"/>
    </row>
    <row r="27" spans="1:17" ht="24.75" customHeight="1">
      <c r="A27" s="367"/>
      <c r="B27" s="368"/>
      <c r="C27" s="369"/>
      <c r="D27" s="148" t="s">
        <v>224</v>
      </c>
      <c r="E27" s="148"/>
      <c r="F27" s="148"/>
      <c r="G27" s="148"/>
      <c r="H27" s="147" t="s">
        <v>219</v>
      </c>
      <c r="I27" s="145">
        <v>1</v>
      </c>
      <c r="J27" s="146"/>
      <c r="K27" s="145">
        <v>12311000</v>
      </c>
      <c r="Q27" s="122"/>
    </row>
    <row r="28" spans="1:17" ht="24.75" customHeight="1">
      <c r="A28" s="367" t="s">
        <v>223</v>
      </c>
      <c r="B28" s="368"/>
      <c r="C28" s="369"/>
      <c r="D28" s="148"/>
      <c r="E28" s="148"/>
      <c r="F28" s="148"/>
      <c r="G28" s="148"/>
      <c r="H28" s="147" t="s">
        <v>219</v>
      </c>
      <c r="I28" s="145">
        <v>1</v>
      </c>
      <c r="J28" s="146"/>
      <c r="K28" s="145">
        <f>K26+K27</f>
        <v>42538000</v>
      </c>
      <c r="Q28" s="122"/>
    </row>
    <row r="29" spans="1:17" ht="24.75" customHeight="1">
      <c r="A29" s="151"/>
      <c r="B29" s="150"/>
      <c r="C29" s="149"/>
      <c r="D29" s="148" t="s">
        <v>222</v>
      </c>
      <c r="E29" s="148"/>
      <c r="F29" s="148"/>
      <c r="G29" s="148"/>
      <c r="H29" s="147" t="s">
        <v>219</v>
      </c>
      <c r="I29" s="145">
        <v>1</v>
      </c>
      <c r="J29" s="146"/>
      <c r="K29" s="145">
        <v>12641000</v>
      </c>
      <c r="Q29" s="122"/>
    </row>
    <row r="30" spans="1:17" ht="24.75" customHeight="1">
      <c r="A30" s="367" t="s">
        <v>221</v>
      </c>
      <c r="B30" s="368"/>
      <c r="C30" s="369"/>
      <c r="D30" s="148"/>
      <c r="E30" s="148"/>
      <c r="F30" s="148"/>
      <c r="G30" s="148"/>
      <c r="H30" s="147" t="s">
        <v>219</v>
      </c>
      <c r="I30" s="145">
        <v>1</v>
      </c>
      <c r="J30" s="146"/>
      <c r="K30" s="145">
        <f>K28+K29</f>
        <v>55179000</v>
      </c>
      <c r="Q30" s="122"/>
    </row>
    <row r="31" spans="1:17" ht="24.75" customHeight="1">
      <c r="A31" s="151"/>
      <c r="B31" s="150"/>
      <c r="C31" s="149"/>
      <c r="D31" s="148" t="s">
        <v>220</v>
      </c>
      <c r="E31" s="148"/>
      <c r="F31" s="148"/>
      <c r="G31" s="148"/>
      <c r="H31" s="147" t="s">
        <v>219</v>
      </c>
      <c r="I31" s="145">
        <v>1</v>
      </c>
      <c r="J31" s="146"/>
      <c r="K31" s="145">
        <v>12591000</v>
      </c>
      <c r="Q31" s="122"/>
    </row>
    <row r="32" spans="1:17" ht="24.75" customHeight="1">
      <c r="A32" s="333" t="s">
        <v>200</v>
      </c>
      <c r="B32" s="334"/>
      <c r="C32" s="335"/>
      <c r="D32" s="148"/>
      <c r="E32" s="148"/>
      <c r="F32" s="148"/>
      <c r="G32" s="148"/>
      <c r="H32" s="147" t="s">
        <v>219</v>
      </c>
      <c r="I32" s="145">
        <v>1</v>
      </c>
      <c r="J32" s="146"/>
      <c r="K32" s="145">
        <f>K30+K31</f>
        <v>67770000</v>
      </c>
      <c r="Q32" s="122"/>
    </row>
    <row r="33" spans="1:17" ht="24.75" customHeight="1">
      <c r="A33" s="333" t="s">
        <v>199</v>
      </c>
      <c r="B33" s="334"/>
      <c r="C33" s="335"/>
      <c r="D33" s="148"/>
      <c r="E33" s="148"/>
      <c r="F33" s="148"/>
      <c r="G33" s="148"/>
      <c r="H33" s="147"/>
      <c r="I33" s="145">
        <v>1</v>
      </c>
      <c r="J33" s="146"/>
      <c r="K33" s="145">
        <f>K32*0.1</f>
        <v>6777000</v>
      </c>
      <c r="Q33" s="122"/>
    </row>
    <row r="34" spans="1:17" ht="24.75" customHeight="1" thickBot="1">
      <c r="A34" s="333" t="s">
        <v>198</v>
      </c>
      <c r="B34" s="334"/>
      <c r="C34" s="335"/>
      <c r="D34" s="148"/>
      <c r="E34" s="148"/>
      <c r="F34" s="148"/>
      <c r="G34" s="148"/>
      <c r="H34" s="147"/>
      <c r="I34" s="145">
        <v>1</v>
      </c>
      <c r="J34" s="146"/>
      <c r="K34" s="145">
        <f>K32+K33</f>
        <v>74547000</v>
      </c>
      <c r="Q34" s="122"/>
    </row>
    <row r="35" spans="1:17" ht="19.5" thickTop="1">
      <c r="A35" s="128" t="s">
        <v>197</v>
      </c>
      <c r="B35" s="127"/>
      <c r="C35" s="127"/>
      <c r="D35" s="126"/>
      <c r="E35" s="126"/>
      <c r="F35" s="126"/>
      <c r="G35" s="126"/>
      <c r="H35" s="125"/>
      <c r="I35" s="124"/>
      <c r="J35" s="123"/>
      <c r="K35" s="370">
        <v>2527820</v>
      </c>
      <c r="Q35" s="122"/>
    </row>
    <row r="36" spans="1:17" s="121" customFormat="1" ht="13.5" customHeight="1">
      <c r="A36" s="352" t="s">
        <v>196</v>
      </c>
      <c r="B36" s="353"/>
      <c r="C36" s="353"/>
      <c r="D36" s="353"/>
      <c r="E36" s="353"/>
      <c r="F36" s="353"/>
      <c r="G36" s="353"/>
      <c r="H36" s="353"/>
      <c r="I36" s="353"/>
      <c r="J36" s="354"/>
      <c r="K36" s="371"/>
    </row>
    <row r="37" spans="1:17" s="121" customFormat="1" ht="13.5" customHeight="1">
      <c r="A37" s="355"/>
      <c r="B37" s="356"/>
      <c r="C37" s="356"/>
      <c r="D37" s="356"/>
      <c r="E37" s="356"/>
      <c r="F37" s="356"/>
      <c r="G37" s="356"/>
      <c r="H37" s="356"/>
      <c r="I37" s="356"/>
      <c r="J37" s="357"/>
      <c r="K37" s="372"/>
    </row>
    <row r="38" spans="1:17">
      <c r="A38" s="120" t="s">
        <v>195</v>
      </c>
      <c r="B38" s="120"/>
      <c r="C38" s="120"/>
      <c r="D38" s="120"/>
      <c r="E38" s="120"/>
      <c r="F38" s="120"/>
      <c r="G38" s="120"/>
      <c r="H38" s="120"/>
      <c r="I38" s="120"/>
      <c r="J38" s="120"/>
      <c r="K38" s="120"/>
    </row>
    <row r="39" spans="1:17">
      <c r="A39" s="119" t="s">
        <v>194</v>
      </c>
      <c r="B39" s="119"/>
      <c r="C39" s="119"/>
      <c r="D39" s="119"/>
      <c r="E39" s="119"/>
      <c r="F39" s="119"/>
      <c r="G39" s="119"/>
      <c r="H39" s="119"/>
      <c r="I39" s="119"/>
      <c r="J39" s="119"/>
      <c r="K39" s="119"/>
    </row>
    <row r="40" spans="1:17">
      <c r="A40" s="119" t="s">
        <v>193</v>
      </c>
      <c r="B40" s="119"/>
      <c r="C40" s="119"/>
      <c r="D40" s="119"/>
      <c r="E40" s="119"/>
      <c r="F40" s="119"/>
      <c r="G40" s="119"/>
      <c r="H40" s="119"/>
      <c r="I40" s="119"/>
      <c r="J40" s="119"/>
      <c r="K40" s="119"/>
    </row>
    <row r="41" spans="1:17">
      <c r="A41" s="119" t="s">
        <v>192</v>
      </c>
      <c r="B41" s="119"/>
      <c r="C41" s="119"/>
      <c r="D41" s="119"/>
      <c r="E41" s="119"/>
      <c r="F41" s="119"/>
      <c r="G41" s="119"/>
      <c r="H41" s="119"/>
      <c r="I41" s="119"/>
      <c r="J41" s="119"/>
      <c r="K41" s="119"/>
    </row>
    <row r="42" spans="1:17">
      <c r="A42" s="119" t="s">
        <v>218</v>
      </c>
      <c r="B42" s="119"/>
      <c r="C42" s="119"/>
      <c r="D42" s="119"/>
      <c r="E42" s="119"/>
      <c r="F42" s="119"/>
      <c r="G42" s="119"/>
      <c r="H42" s="119"/>
      <c r="I42" s="119"/>
      <c r="J42" s="119"/>
      <c r="K42" s="119"/>
    </row>
    <row r="43" spans="1:17">
      <c r="A43" s="119" t="s">
        <v>190</v>
      </c>
      <c r="B43" s="119"/>
      <c r="C43" s="119"/>
      <c r="D43" s="119"/>
      <c r="E43" s="119"/>
      <c r="F43" s="119"/>
      <c r="G43" s="119"/>
      <c r="H43" s="119"/>
      <c r="I43" s="119"/>
      <c r="J43" s="119"/>
      <c r="K43" s="119"/>
    </row>
    <row r="44" spans="1:17">
      <c r="A44" s="339" t="s">
        <v>189</v>
      </c>
      <c r="B44" s="340"/>
      <c r="C44" s="340"/>
      <c r="D44" s="340"/>
      <c r="E44" s="340"/>
      <c r="F44" s="340"/>
      <c r="G44" s="340"/>
      <c r="H44" s="340"/>
      <c r="I44" s="340"/>
      <c r="J44" s="340"/>
      <c r="K44" s="340"/>
    </row>
    <row r="45" spans="1:17">
      <c r="A45" s="340"/>
      <c r="B45" s="340"/>
      <c r="C45" s="340"/>
      <c r="D45" s="340"/>
      <c r="E45" s="340"/>
      <c r="F45" s="340"/>
      <c r="G45" s="340"/>
      <c r="H45" s="340"/>
      <c r="I45" s="340"/>
      <c r="J45" s="340"/>
      <c r="K45" s="340"/>
    </row>
    <row r="47" spans="1:17">
      <c r="A47" s="120"/>
      <c r="B47" s="120"/>
      <c r="C47" s="120"/>
      <c r="D47" s="120"/>
      <c r="E47" s="120"/>
      <c r="F47" s="120"/>
      <c r="G47" s="120"/>
      <c r="H47" s="120"/>
      <c r="I47" s="120"/>
      <c r="J47" s="120"/>
      <c r="K47" s="120"/>
    </row>
    <row r="48" spans="1:17">
      <c r="A48" s="144"/>
      <c r="B48" s="144"/>
      <c r="C48" s="366"/>
      <c r="D48" s="366"/>
      <c r="E48" s="366"/>
      <c r="F48" s="366"/>
      <c r="G48" s="366"/>
      <c r="H48" s="366"/>
      <c r="I48" s="366"/>
      <c r="J48" s="366"/>
      <c r="K48" s="366"/>
    </row>
  </sheetData>
  <mergeCells count="30">
    <mergeCell ref="A18:C18"/>
    <mergeCell ref="A24:C24"/>
    <mergeCell ref="A19:C19"/>
    <mergeCell ref="A20:C20"/>
    <mergeCell ref="A21:C21"/>
    <mergeCell ref="A22:C22"/>
    <mergeCell ref="A23:C23"/>
    <mergeCell ref="C48:K48"/>
    <mergeCell ref="A25:C25"/>
    <mergeCell ref="A26:C26"/>
    <mergeCell ref="A27:C27"/>
    <mergeCell ref="A28:C28"/>
    <mergeCell ref="A44:K45"/>
    <mergeCell ref="A30:C30"/>
    <mergeCell ref="A32:C32"/>
    <mergeCell ref="A33:C33"/>
    <mergeCell ref="A34:C34"/>
    <mergeCell ref="K35:K37"/>
    <mergeCell ref="A36:J37"/>
    <mergeCell ref="A15:C15"/>
    <mergeCell ref="A16:C16"/>
    <mergeCell ref="A17:C17"/>
    <mergeCell ref="H5:K5"/>
    <mergeCell ref="I2:K2"/>
    <mergeCell ref="C3:D3"/>
    <mergeCell ref="A11:K11"/>
    <mergeCell ref="A13:C13"/>
    <mergeCell ref="D13:K13"/>
    <mergeCell ref="H7:K7"/>
    <mergeCell ref="H9:K9"/>
  </mergeCells>
  <phoneticPr fontId="3"/>
  <pageMargins left="0.78740157480314965" right="0.78740157480314965" top="0.43" bottom="0.31" header="0.33" footer="0.2"/>
  <pageSetup paperSize="9" scale="91" orientation="portrait" r:id="rId1"/>
  <headerFooter alignWithMargins="0">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9"/>
    <pageSetUpPr fitToPage="1"/>
  </sheetPr>
  <dimension ref="A1:C31"/>
  <sheetViews>
    <sheetView view="pageBreakPreview" zoomScaleNormal="100" zoomScaleSheetLayoutView="100" workbookViewId="0">
      <selection activeCell="G26" sqref="G26"/>
    </sheetView>
  </sheetViews>
  <sheetFormatPr defaultRowHeight="13.5"/>
  <cols>
    <col min="1" max="1" width="2.875" style="10" customWidth="1"/>
    <col min="2" max="2" width="2.375" style="10" customWidth="1"/>
    <col min="3" max="3" width="79.875" style="10" customWidth="1"/>
    <col min="4" max="16384" width="9" style="10"/>
  </cols>
  <sheetData>
    <row r="1" spans="1:3">
      <c r="A1" s="16" t="s">
        <v>59</v>
      </c>
    </row>
    <row r="2" spans="1:3">
      <c r="A2" s="16"/>
    </row>
    <row r="3" spans="1:3">
      <c r="C3" s="17"/>
    </row>
    <row r="4" spans="1:3">
      <c r="A4" s="16" t="s">
        <v>58</v>
      </c>
    </row>
    <row r="5" spans="1:3" ht="18" customHeight="1">
      <c r="B5" s="17" t="s">
        <v>41</v>
      </c>
      <c r="C5" s="13" t="s">
        <v>57</v>
      </c>
    </row>
    <row r="6" spans="1:3" ht="18" customHeight="1">
      <c r="B6" s="17" t="s">
        <v>41</v>
      </c>
      <c r="C6" s="13" t="s">
        <v>56</v>
      </c>
    </row>
    <row r="7" spans="1:3" ht="41.25" customHeight="1">
      <c r="B7" s="12" t="s">
        <v>41</v>
      </c>
      <c r="C7" s="11" t="s">
        <v>55</v>
      </c>
    </row>
    <row r="8" spans="1:3" ht="41.25" customHeight="1">
      <c r="B8" s="12"/>
      <c r="C8" s="11"/>
    </row>
    <row r="9" spans="1:3">
      <c r="C9" s="13"/>
    </row>
    <row r="10" spans="1:3">
      <c r="A10" s="16" t="s">
        <v>54</v>
      </c>
      <c r="C10" s="15"/>
    </row>
    <row r="11" spans="1:3" ht="24" customHeight="1">
      <c r="A11" s="198" t="s">
        <v>53</v>
      </c>
      <c r="B11" s="198"/>
      <c r="C11" s="198"/>
    </row>
    <row r="12" spans="1:3" ht="18" customHeight="1">
      <c r="B12" s="17" t="s">
        <v>52</v>
      </c>
      <c r="C12" s="15"/>
    </row>
    <row r="13" spans="1:3" ht="18" customHeight="1">
      <c r="C13" s="13" t="s">
        <v>51</v>
      </c>
    </row>
    <row r="14" spans="1:3" ht="18" customHeight="1">
      <c r="C14" s="13" t="s">
        <v>50</v>
      </c>
    </row>
    <row r="15" spans="1:3" ht="18" customHeight="1">
      <c r="C15" s="13" t="s">
        <v>49</v>
      </c>
    </row>
    <row r="16" spans="1:3" ht="30" customHeight="1">
      <c r="C16" s="13" t="s">
        <v>48</v>
      </c>
    </row>
    <row r="17" spans="1:3" ht="18" customHeight="1">
      <c r="B17" s="17" t="s">
        <v>47</v>
      </c>
      <c r="C17" s="15"/>
    </row>
    <row r="18" spans="1:3" ht="18" customHeight="1">
      <c r="B18" s="17"/>
      <c r="C18" s="15"/>
    </row>
    <row r="19" spans="1:3">
      <c r="C19" s="13"/>
    </row>
    <row r="20" spans="1:3">
      <c r="A20" s="16" t="s">
        <v>46</v>
      </c>
      <c r="C20" s="15"/>
    </row>
    <row r="21" spans="1:3" ht="36" customHeight="1">
      <c r="B21" s="12" t="s">
        <v>41</v>
      </c>
      <c r="C21" s="11" t="s">
        <v>45</v>
      </c>
    </row>
    <row r="22" spans="1:3">
      <c r="B22" s="12"/>
      <c r="C22" s="11"/>
    </row>
    <row r="23" spans="1:3" ht="36" customHeight="1">
      <c r="B23" s="12" t="s">
        <v>41</v>
      </c>
      <c r="C23" s="11" t="s">
        <v>44</v>
      </c>
    </row>
    <row r="24" spans="1:3">
      <c r="B24" s="12"/>
      <c r="C24" s="11"/>
    </row>
    <row r="25" spans="1:3" ht="60" customHeight="1">
      <c r="B25" s="12" t="s">
        <v>41</v>
      </c>
      <c r="C25" s="11" t="s">
        <v>43</v>
      </c>
    </row>
    <row r="26" spans="1:3">
      <c r="B26" s="12"/>
      <c r="C26" s="11"/>
    </row>
    <row r="27" spans="1:3" ht="50.25" customHeight="1">
      <c r="B27" s="12" t="s">
        <v>41</v>
      </c>
      <c r="C27" s="14" t="s">
        <v>42</v>
      </c>
    </row>
    <row r="28" spans="1:3">
      <c r="B28" s="12"/>
      <c r="C28" s="11"/>
    </row>
    <row r="29" spans="1:3" ht="36">
      <c r="B29" s="12" t="s">
        <v>41</v>
      </c>
      <c r="C29" s="11" t="s">
        <v>40</v>
      </c>
    </row>
    <row r="30" spans="1:3">
      <c r="C30" s="13"/>
    </row>
    <row r="31" spans="1:3" ht="24">
      <c r="B31" s="12" t="s">
        <v>39</v>
      </c>
      <c r="C31" s="11" t="s">
        <v>38</v>
      </c>
    </row>
  </sheetData>
  <mergeCells count="1">
    <mergeCell ref="A11:C11"/>
  </mergeCells>
  <phoneticPr fontId="3"/>
  <printOptions horizontalCentered="1" verticalCentered="1"/>
  <pageMargins left="0.75" right="0.75" top="1" bottom="1" header="0.51200000000000001" footer="0.51200000000000001"/>
  <pageSetup paperSize="9" scale="9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AS32"/>
  <sheetViews>
    <sheetView view="pageBreakPreview" topLeftCell="A16" zoomScaleNormal="100" zoomScaleSheetLayoutView="100" workbookViewId="0">
      <selection activeCell="AX24" sqref="AX24"/>
    </sheetView>
  </sheetViews>
  <sheetFormatPr defaultRowHeight="13.5"/>
  <cols>
    <col min="1" max="1" width="10.5" style="18" customWidth="1"/>
    <col min="2" max="2" width="8.375" style="18" customWidth="1"/>
    <col min="3" max="38" width="2.625" style="18" customWidth="1"/>
    <col min="39" max="43" width="5.75" style="18" customWidth="1"/>
    <col min="44" max="44" width="6.75" style="18" customWidth="1"/>
    <col min="45" max="45" width="13.5" style="18" hidden="1" customWidth="1"/>
    <col min="46" max="16384" width="9" style="18"/>
  </cols>
  <sheetData>
    <row r="1" spans="1:45" ht="20.25" customHeight="1">
      <c r="A1" s="202" t="s">
        <v>77</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row>
    <row r="2" spans="1:45" ht="20.25" customHeight="1">
      <c r="A2" s="202"/>
      <c r="B2" s="202"/>
      <c r="C2" s="202"/>
      <c r="D2" s="202"/>
      <c r="E2" s="202"/>
      <c r="F2" s="202"/>
      <c r="G2" s="202"/>
      <c r="H2" s="202"/>
      <c r="I2" s="202"/>
      <c r="J2" s="202"/>
      <c r="K2" s="202"/>
      <c r="L2" s="202"/>
      <c r="M2" s="202"/>
      <c r="N2" s="202"/>
      <c r="O2" s="202"/>
      <c r="P2" s="202"/>
      <c r="Q2" s="202"/>
      <c r="R2" s="202"/>
      <c r="S2" s="202"/>
      <c r="T2" s="202"/>
      <c r="U2" s="202"/>
      <c r="V2" s="202"/>
      <c r="W2" s="202"/>
      <c r="X2" s="202"/>
      <c r="Y2" s="202" t="s">
        <v>76</v>
      </c>
      <c r="Z2" s="202"/>
      <c r="AA2" s="202"/>
      <c r="AB2" s="202"/>
      <c r="AC2" s="202"/>
      <c r="AD2" s="202"/>
      <c r="AE2" s="202"/>
      <c r="AF2" s="202"/>
      <c r="AG2" s="202"/>
      <c r="AH2" s="202"/>
      <c r="AI2" s="202"/>
      <c r="AJ2" s="202"/>
      <c r="AK2" s="202"/>
      <c r="AL2" s="202"/>
    </row>
    <row r="3" spans="1:45" ht="20.25" customHeight="1">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row>
    <row r="4" spans="1:45" ht="29.25" customHeight="1">
      <c r="A4" s="202" t="s">
        <v>75</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row>
    <row r="5" spans="1:45" ht="20.2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1:45" ht="29.25" customHeight="1">
      <c r="A6" s="202"/>
      <c r="B6" s="202"/>
      <c r="C6" s="202"/>
      <c r="D6" s="202"/>
      <c r="E6" s="202"/>
      <c r="F6" s="202"/>
      <c r="G6" s="202"/>
      <c r="H6" s="202"/>
      <c r="I6" s="202"/>
      <c r="J6" s="202"/>
      <c r="K6" s="202"/>
      <c r="L6" s="202"/>
      <c r="M6" s="202"/>
      <c r="N6" s="202"/>
      <c r="O6" s="202"/>
      <c r="P6" s="202"/>
      <c r="Q6" s="202"/>
      <c r="R6" s="225" t="str">
        <f>IF(A11="工　事　名","受 注 者","受 託 者")</f>
        <v>受 注 者</v>
      </c>
      <c r="S6" s="225"/>
      <c r="T6" s="225"/>
      <c r="U6" s="225"/>
      <c r="W6" s="202" t="s">
        <v>74</v>
      </c>
      <c r="X6" s="202"/>
      <c r="Y6" s="202"/>
      <c r="Z6" s="202"/>
      <c r="AA6" s="202"/>
      <c r="AB6" s="202"/>
      <c r="AC6" s="202"/>
      <c r="AD6" s="202"/>
      <c r="AE6" s="202"/>
      <c r="AF6" s="202"/>
      <c r="AG6" s="202"/>
      <c r="AH6" s="202"/>
      <c r="AI6" s="202"/>
      <c r="AJ6" s="202"/>
      <c r="AK6" s="202"/>
      <c r="AL6" s="202"/>
      <c r="AM6" s="46"/>
      <c r="AN6" s="46"/>
      <c r="AO6" s="46"/>
      <c r="AP6" s="46"/>
      <c r="AQ6" s="46"/>
      <c r="AR6" s="46"/>
      <c r="AS6" s="44" t="s">
        <v>71</v>
      </c>
    </row>
    <row r="7" spans="1:45" ht="29.25" customHeight="1">
      <c r="A7" s="202"/>
      <c r="B7" s="202"/>
      <c r="C7" s="202"/>
      <c r="D7" s="202"/>
      <c r="E7" s="202"/>
      <c r="F7" s="202"/>
      <c r="G7" s="202"/>
      <c r="H7" s="202"/>
      <c r="I7" s="202"/>
      <c r="J7" s="202"/>
      <c r="K7" s="202"/>
      <c r="L7" s="202"/>
      <c r="M7" s="202"/>
      <c r="N7" s="202"/>
      <c r="O7" s="202"/>
      <c r="P7" s="202"/>
      <c r="Q7" s="202"/>
      <c r="R7" s="202"/>
      <c r="S7" s="202"/>
      <c r="T7" s="202"/>
      <c r="U7" s="202"/>
      <c r="V7" s="202"/>
      <c r="W7" s="202" t="s">
        <v>73</v>
      </c>
      <c r="X7" s="202"/>
      <c r="Y7" s="202"/>
      <c r="Z7" s="202"/>
      <c r="AA7" s="202"/>
      <c r="AB7" s="202"/>
      <c r="AC7" s="202"/>
      <c r="AD7" s="202"/>
      <c r="AE7" s="202"/>
      <c r="AF7" s="202"/>
      <c r="AG7" s="202"/>
      <c r="AH7" s="202"/>
      <c r="AI7" s="202"/>
      <c r="AJ7" s="202"/>
      <c r="AK7" s="202"/>
      <c r="AL7" s="46"/>
      <c r="AM7" s="46"/>
      <c r="AN7" s="46"/>
      <c r="AO7" s="46"/>
      <c r="AP7" s="46"/>
      <c r="AQ7" s="45"/>
      <c r="AR7" s="45"/>
      <c r="AS7" s="44" t="s">
        <v>72</v>
      </c>
    </row>
    <row r="8" spans="1:45" ht="38.25" customHeight="1">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row>
    <row r="9" spans="1:45" ht="24.75" customHeight="1">
      <c r="A9" s="223" t="str">
        <f>IF(A11="工　事　名","工　　　　　程　　　　　表","業　　務　　工　　程　　表")</f>
        <v>工　　　　　程　　　　　表</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43"/>
      <c r="AN9" s="43"/>
      <c r="AO9" s="43"/>
      <c r="AP9" s="43"/>
      <c r="AQ9" s="43"/>
      <c r="AR9" s="43"/>
    </row>
    <row r="10" spans="1:45" ht="24.75" customHeight="1">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row>
    <row r="11" spans="1:45" ht="20.25" customHeight="1">
      <c r="A11" s="218" t="s">
        <v>71</v>
      </c>
      <c r="B11" s="218"/>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16"/>
      <c r="AG11" s="216"/>
      <c r="AH11" s="216"/>
      <c r="AI11" s="216"/>
      <c r="AJ11" s="216"/>
      <c r="AK11" s="216"/>
      <c r="AL11" s="216"/>
      <c r="AM11" s="21"/>
      <c r="AN11" s="21"/>
      <c r="AO11" s="21"/>
      <c r="AP11" s="21"/>
      <c r="AQ11" s="216"/>
      <c r="AR11" s="216"/>
    </row>
    <row r="12" spans="1:45" ht="20.25" customHeight="1">
      <c r="A12" s="202"/>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row>
    <row r="13" spans="1:45" ht="20.25" customHeight="1">
      <c r="A13" s="217" t="str">
        <f>IF(A11="工　事　名","上記工事について、契約約款第3条第1項に基づき下記のとおり提出します。","上記業務委託について、契約約款第3条第1項に基づき下記のとおり提出します。")</f>
        <v>上記工事について、契約約款第3条第1項に基づき下記のとおり提出します。</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42" t="s">
        <v>70</v>
      </c>
      <c r="AO13" s="42"/>
      <c r="AP13" s="42"/>
      <c r="AQ13" s="42"/>
      <c r="AR13" s="42"/>
    </row>
    <row r="14" spans="1:45" ht="23.25" customHeight="1">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row>
    <row r="15" spans="1:45" ht="16.5" customHeight="1">
      <c r="A15" s="218" t="s">
        <v>69</v>
      </c>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41"/>
      <c r="AN15" s="41"/>
      <c r="AO15" s="41"/>
      <c r="AP15" s="41"/>
      <c r="AQ15" s="41"/>
      <c r="AR15" s="41"/>
    </row>
    <row r="16" spans="1:45" ht="16.5" customHeight="1">
      <c r="A16" s="222"/>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1"/>
      <c r="AN16" s="21"/>
      <c r="AO16" s="21"/>
      <c r="AP16" s="21"/>
      <c r="AQ16" s="21"/>
      <c r="AR16" s="21"/>
    </row>
    <row r="17" spans="1:44" ht="21" customHeight="1">
      <c r="A17" s="207" t="s">
        <v>68</v>
      </c>
      <c r="B17" s="207" t="s">
        <v>67</v>
      </c>
      <c r="C17" s="219" t="s">
        <v>66</v>
      </c>
      <c r="D17" s="220"/>
      <c r="E17" s="221"/>
      <c r="F17" s="219" t="s">
        <v>66</v>
      </c>
      <c r="G17" s="220"/>
      <c r="H17" s="221"/>
      <c r="I17" s="209" t="s">
        <v>66</v>
      </c>
      <c r="J17" s="209"/>
      <c r="K17" s="215"/>
      <c r="L17" s="208" t="s">
        <v>66</v>
      </c>
      <c r="M17" s="209"/>
      <c r="N17" s="215"/>
      <c r="O17" s="208" t="s">
        <v>66</v>
      </c>
      <c r="P17" s="209"/>
      <c r="Q17" s="215"/>
      <c r="R17" s="208" t="s">
        <v>66</v>
      </c>
      <c r="S17" s="209"/>
      <c r="T17" s="215"/>
      <c r="U17" s="208" t="s">
        <v>66</v>
      </c>
      <c r="V17" s="209"/>
      <c r="W17" s="215"/>
      <c r="X17" s="208" t="s">
        <v>66</v>
      </c>
      <c r="Y17" s="209"/>
      <c r="Z17" s="215"/>
      <c r="AA17" s="208" t="s">
        <v>66</v>
      </c>
      <c r="AB17" s="209"/>
      <c r="AC17" s="215"/>
      <c r="AD17" s="208" t="s">
        <v>66</v>
      </c>
      <c r="AE17" s="209"/>
      <c r="AF17" s="209"/>
      <c r="AG17" s="210" t="s">
        <v>66</v>
      </c>
      <c r="AH17" s="211"/>
      <c r="AI17" s="212"/>
      <c r="AJ17" s="208" t="s">
        <v>66</v>
      </c>
      <c r="AK17" s="209"/>
      <c r="AL17" s="213"/>
      <c r="AM17" s="40"/>
      <c r="AN17" s="39"/>
      <c r="AO17" s="39"/>
      <c r="AP17" s="39"/>
      <c r="AQ17" s="39"/>
      <c r="AR17" s="214"/>
    </row>
    <row r="18" spans="1:44" ht="16.5" customHeight="1">
      <c r="A18" s="207"/>
      <c r="B18" s="207"/>
      <c r="C18" s="203" t="s">
        <v>65</v>
      </c>
      <c r="D18" s="204"/>
      <c r="E18" s="205"/>
      <c r="F18" s="203" t="s">
        <v>65</v>
      </c>
      <c r="G18" s="204"/>
      <c r="H18" s="205"/>
      <c r="I18" s="203" t="s">
        <v>65</v>
      </c>
      <c r="J18" s="204"/>
      <c r="K18" s="205"/>
      <c r="L18" s="203" t="s">
        <v>65</v>
      </c>
      <c r="M18" s="204"/>
      <c r="N18" s="205"/>
      <c r="O18" s="203" t="s">
        <v>65</v>
      </c>
      <c r="P18" s="204"/>
      <c r="Q18" s="205"/>
      <c r="R18" s="203" t="s">
        <v>65</v>
      </c>
      <c r="S18" s="204"/>
      <c r="T18" s="205"/>
      <c r="U18" s="203" t="s">
        <v>65</v>
      </c>
      <c r="V18" s="204"/>
      <c r="W18" s="205"/>
      <c r="X18" s="203" t="s">
        <v>65</v>
      </c>
      <c r="Y18" s="204"/>
      <c r="Z18" s="205"/>
      <c r="AA18" s="203" t="s">
        <v>65</v>
      </c>
      <c r="AB18" s="204"/>
      <c r="AC18" s="205"/>
      <c r="AD18" s="203" t="s">
        <v>65</v>
      </c>
      <c r="AE18" s="204"/>
      <c r="AF18" s="205"/>
      <c r="AG18" s="203" t="s">
        <v>65</v>
      </c>
      <c r="AH18" s="204"/>
      <c r="AI18" s="205"/>
      <c r="AJ18" s="203" t="s">
        <v>65</v>
      </c>
      <c r="AK18" s="204"/>
      <c r="AL18" s="205"/>
      <c r="AM18" s="38"/>
      <c r="AN18" s="37"/>
      <c r="AO18" s="37"/>
      <c r="AP18" s="37"/>
      <c r="AQ18" s="37"/>
      <c r="AR18" s="214"/>
    </row>
    <row r="19" spans="1:44" ht="45" customHeight="1">
      <c r="A19" s="36"/>
      <c r="B19" s="35"/>
      <c r="C19" s="32"/>
      <c r="D19" s="31"/>
      <c r="E19" s="30"/>
      <c r="F19" s="32"/>
      <c r="G19" s="31"/>
      <c r="H19" s="30"/>
      <c r="I19" s="32"/>
      <c r="J19" s="31"/>
      <c r="K19" s="30"/>
      <c r="L19" s="32"/>
      <c r="M19" s="31"/>
      <c r="N19" s="30"/>
      <c r="O19" s="32"/>
      <c r="P19" s="31"/>
      <c r="Q19" s="30"/>
      <c r="R19" s="32"/>
      <c r="S19" s="31"/>
      <c r="T19" s="30"/>
      <c r="U19" s="32"/>
      <c r="V19" s="31"/>
      <c r="W19" s="30"/>
      <c r="X19" s="32"/>
      <c r="Y19" s="31"/>
      <c r="Z19" s="30"/>
      <c r="AA19" s="32"/>
      <c r="AB19" s="31"/>
      <c r="AC19" s="30"/>
      <c r="AD19" s="32"/>
      <c r="AE19" s="31"/>
      <c r="AF19" s="30"/>
      <c r="AG19" s="34"/>
      <c r="AH19" s="31"/>
      <c r="AI19" s="33"/>
      <c r="AJ19" s="32"/>
      <c r="AK19" s="31"/>
      <c r="AL19" s="30"/>
      <c r="AM19" s="22"/>
      <c r="AN19" s="21"/>
      <c r="AO19" s="21"/>
      <c r="AP19" s="21"/>
      <c r="AQ19" s="21"/>
      <c r="AR19" s="21"/>
    </row>
    <row r="20" spans="1:44" ht="45" customHeight="1">
      <c r="A20" s="29"/>
      <c r="B20" s="28"/>
      <c r="C20" s="25"/>
      <c r="D20" s="24"/>
      <c r="E20" s="23"/>
      <c r="F20" s="25"/>
      <c r="G20" s="24"/>
      <c r="H20" s="23"/>
      <c r="I20" s="25"/>
      <c r="J20" s="24"/>
      <c r="K20" s="23"/>
      <c r="L20" s="25"/>
      <c r="M20" s="24"/>
      <c r="N20" s="23"/>
      <c r="O20" s="25"/>
      <c r="P20" s="24"/>
      <c r="Q20" s="23"/>
      <c r="R20" s="25"/>
      <c r="S20" s="24"/>
      <c r="T20" s="23"/>
      <c r="U20" s="25"/>
      <c r="V20" s="24"/>
      <c r="W20" s="23"/>
      <c r="X20" s="25"/>
      <c r="Y20" s="24"/>
      <c r="Z20" s="23"/>
      <c r="AA20" s="25"/>
      <c r="AB20" s="24"/>
      <c r="AC20" s="23"/>
      <c r="AD20" s="25"/>
      <c r="AE20" s="24"/>
      <c r="AF20" s="23"/>
      <c r="AG20" s="27"/>
      <c r="AH20" s="24"/>
      <c r="AI20" s="26"/>
      <c r="AJ20" s="25"/>
      <c r="AK20" s="24"/>
      <c r="AL20" s="23"/>
      <c r="AM20" s="22"/>
      <c r="AN20" s="21"/>
      <c r="AO20" s="21"/>
      <c r="AP20" s="21"/>
      <c r="AQ20" s="21"/>
      <c r="AR20" s="21"/>
    </row>
    <row r="21" spans="1:44" ht="45" customHeight="1">
      <c r="A21" s="29"/>
      <c r="B21" s="28"/>
      <c r="C21" s="25"/>
      <c r="D21" s="24"/>
      <c r="E21" s="23"/>
      <c r="F21" s="25"/>
      <c r="G21" s="24"/>
      <c r="H21" s="23"/>
      <c r="I21" s="25"/>
      <c r="J21" s="24"/>
      <c r="K21" s="23"/>
      <c r="L21" s="25"/>
      <c r="M21" s="24"/>
      <c r="N21" s="23"/>
      <c r="O21" s="25"/>
      <c r="P21" s="24"/>
      <c r="Q21" s="23"/>
      <c r="R21" s="25"/>
      <c r="S21" s="24"/>
      <c r="T21" s="23"/>
      <c r="U21" s="25"/>
      <c r="V21" s="24"/>
      <c r="W21" s="23"/>
      <c r="X21" s="25"/>
      <c r="Y21" s="24"/>
      <c r="Z21" s="23"/>
      <c r="AA21" s="25"/>
      <c r="AB21" s="24"/>
      <c r="AC21" s="23"/>
      <c r="AD21" s="25"/>
      <c r="AE21" s="24"/>
      <c r="AF21" s="23"/>
      <c r="AG21" s="27"/>
      <c r="AH21" s="24"/>
      <c r="AI21" s="26"/>
      <c r="AJ21" s="25"/>
      <c r="AK21" s="24"/>
      <c r="AL21" s="23"/>
      <c r="AM21" s="22"/>
      <c r="AN21" s="21"/>
      <c r="AO21" s="21"/>
      <c r="AP21" s="21"/>
      <c r="AQ21" s="21"/>
      <c r="AR21" s="21"/>
    </row>
    <row r="22" spans="1:44" ht="45" customHeight="1">
      <c r="A22" s="29"/>
      <c r="B22" s="28"/>
      <c r="C22" s="25"/>
      <c r="D22" s="24"/>
      <c r="E22" s="23"/>
      <c r="F22" s="25"/>
      <c r="G22" s="24"/>
      <c r="H22" s="23"/>
      <c r="I22" s="25"/>
      <c r="J22" s="24"/>
      <c r="K22" s="23"/>
      <c r="L22" s="25"/>
      <c r="M22" s="24"/>
      <c r="N22" s="23"/>
      <c r="O22" s="25"/>
      <c r="P22" s="24"/>
      <c r="Q22" s="23"/>
      <c r="R22" s="25"/>
      <c r="S22" s="24"/>
      <c r="T22" s="23"/>
      <c r="U22" s="25"/>
      <c r="V22" s="24"/>
      <c r="W22" s="23"/>
      <c r="X22" s="25"/>
      <c r="Y22" s="24"/>
      <c r="Z22" s="23"/>
      <c r="AA22" s="25"/>
      <c r="AB22" s="24"/>
      <c r="AC22" s="23"/>
      <c r="AD22" s="25"/>
      <c r="AE22" s="24"/>
      <c r="AF22" s="23"/>
      <c r="AG22" s="27"/>
      <c r="AH22" s="24"/>
      <c r="AI22" s="26"/>
      <c r="AJ22" s="25"/>
      <c r="AK22" s="24"/>
      <c r="AL22" s="23"/>
      <c r="AM22" s="22"/>
      <c r="AN22" s="21"/>
      <c r="AO22" s="21"/>
      <c r="AP22" s="21"/>
      <c r="AQ22" s="21"/>
      <c r="AR22" s="21"/>
    </row>
    <row r="23" spans="1:44" ht="45" customHeight="1">
      <c r="A23" s="29"/>
      <c r="B23" s="28"/>
      <c r="C23" s="25"/>
      <c r="D23" s="24"/>
      <c r="E23" s="23"/>
      <c r="F23" s="25"/>
      <c r="G23" s="24"/>
      <c r="H23" s="23"/>
      <c r="I23" s="25"/>
      <c r="J23" s="24"/>
      <c r="K23" s="23"/>
      <c r="L23" s="25"/>
      <c r="M23" s="24"/>
      <c r="N23" s="23"/>
      <c r="O23" s="25"/>
      <c r="P23" s="24"/>
      <c r="Q23" s="23"/>
      <c r="R23" s="25"/>
      <c r="S23" s="24"/>
      <c r="T23" s="23"/>
      <c r="U23" s="25"/>
      <c r="V23" s="24"/>
      <c r="W23" s="23"/>
      <c r="X23" s="25"/>
      <c r="Y23" s="24"/>
      <c r="Z23" s="23"/>
      <c r="AA23" s="25"/>
      <c r="AB23" s="24"/>
      <c r="AC23" s="23"/>
      <c r="AD23" s="25"/>
      <c r="AE23" s="24"/>
      <c r="AF23" s="23"/>
      <c r="AG23" s="27"/>
      <c r="AH23" s="24"/>
      <c r="AI23" s="26"/>
      <c r="AJ23" s="25"/>
      <c r="AK23" s="24"/>
      <c r="AL23" s="23"/>
      <c r="AM23" s="22"/>
      <c r="AN23" s="21"/>
      <c r="AO23" s="21"/>
      <c r="AP23" s="21"/>
      <c r="AQ23" s="21"/>
      <c r="AR23" s="21"/>
    </row>
    <row r="24" spans="1:44" ht="45" customHeight="1">
      <c r="A24" s="29"/>
      <c r="B24" s="28"/>
      <c r="C24" s="25"/>
      <c r="D24" s="24"/>
      <c r="E24" s="23"/>
      <c r="F24" s="25"/>
      <c r="G24" s="24"/>
      <c r="H24" s="23"/>
      <c r="I24" s="25"/>
      <c r="J24" s="24"/>
      <c r="K24" s="23"/>
      <c r="L24" s="25"/>
      <c r="M24" s="24"/>
      <c r="N24" s="23"/>
      <c r="O24" s="25"/>
      <c r="P24" s="24"/>
      <c r="Q24" s="23"/>
      <c r="R24" s="25"/>
      <c r="S24" s="24"/>
      <c r="T24" s="23"/>
      <c r="U24" s="25"/>
      <c r="V24" s="24"/>
      <c r="W24" s="23"/>
      <c r="X24" s="25"/>
      <c r="Y24" s="24"/>
      <c r="Z24" s="23"/>
      <c r="AA24" s="25"/>
      <c r="AB24" s="24"/>
      <c r="AC24" s="23"/>
      <c r="AD24" s="25"/>
      <c r="AE24" s="24"/>
      <c r="AF24" s="23"/>
      <c r="AG24" s="27"/>
      <c r="AH24" s="24"/>
      <c r="AI24" s="26"/>
      <c r="AJ24" s="25"/>
      <c r="AK24" s="24"/>
      <c r="AL24" s="23"/>
      <c r="AM24" s="22"/>
      <c r="AN24" s="21"/>
      <c r="AO24" s="21"/>
      <c r="AP24" s="21"/>
      <c r="AQ24" s="21"/>
      <c r="AR24" s="21"/>
    </row>
    <row r="25" spans="1:44" ht="19.5" customHeight="1">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1"/>
      <c r="AN25" s="21"/>
      <c r="AO25" s="21"/>
      <c r="AP25" s="21"/>
      <c r="AQ25" s="21"/>
      <c r="AR25" s="21"/>
    </row>
    <row r="26" spans="1:44" ht="19.5" customHeight="1">
      <c r="A26" s="199" t="s">
        <v>64</v>
      </c>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44" ht="19.5" customHeight="1">
      <c r="A27" s="200" t="s">
        <v>63</v>
      </c>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row>
    <row r="28" spans="1:44" ht="19.5" customHeight="1">
      <c r="A28" s="19"/>
      <c r="B28" s="20" t="s">
        <v>62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row>
    <row r="29" spans="1:44" ht="20.25" customHeight="1">
      <c r="A29" s="202" t="s">
        <v>61</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row>
    <row r="30" spans="1:44" ht="19.5" customHeight="1"/>
    <row r="31" spans="1:44" ht="19.5" customHeight="1"/>
    <row r="32" spans="1:44" ht="19.5" customHeight="1">
      <c r="AC32" s="18" t="s">
        <v>60</v>
      </c>
    </row>
  </sheetData>
  <mergeCells count="56">
    <mergeCell ref="A1:AL1"/>
    <mergeCell ref="A2:X2"/>
    <mergeCell ref="Y2:AL2"/>
    <mergeCell ref="A3:AL3"/>
    <mergeCell ref="A4:H4"/>
    <mergeCell ref="I4:AL4"/>
    <mergeCell ref="A5:AL5"/>
    <mergeCell ref="A6:Q6"/>
    <mergeCell ref="R6:U6"/>
    <mergeCell ref="W6:AL6"/>
    <mergeCell ref="A7:V7"/>
    <mergeCell ref="W7:AI7"/>
    <mergeCell ref="AJ7:AK7"/>
    <mergeCell ref="A16:AL16"/>
    <mergeCell ref="A8:AL8"/>
    <mergeCell ref="A9:AL9"/>
    <mergeCell ref="A10:AL10"/>
    <mergeCell ref="A11:B11"/>
    <mergeCell ref="C11:AE11"/>
    <mergeCell ref="AF11:AL11"/>
    <mergeCell ref="AQ11:AR11"/>
    <mergeCell ref="A12:AL12"/>
    <mergeCell ref="A13:AL13"/>
    <mergeCell ref="A14:AL14"/>
    <mergeCell ref="A15:AL15"/>
    <mergeCell ref="AR17:AR18"/>
    <mergeCell ref="C18:E18"/>
    <mergeCell ref="F18:H18"/>
    <mergeCell ref="I18:K18"/>
    <mergeCell ref="L18:N18"/>
    <mergeCell ref="O18:Q18"/>
    <mergeCell ref="R18:T18"/>
    <mergeCell ref="U18:W18"/>
    <mergeCell ref="O17:Q17"/>
    <mergeCell ref="R17:T17"/>
    <mergeCell ref="U17:W17"/>
    <mergeCell ref="X17:Z17"/>
    <mergeCell ref="AA17:AC17"/>
    <mergeCell ref="C17:E17"/>
    <mergeCell ref="F17:H17"/>
    <mergeCell ref="I17:K17"/>
    <mergeCell ref="A26:AL26"/>
    <mergeCell ref="A27:AL27"/>
    <mergeCell ref="A29:AL29"/>
    <mergeCell ref="X18:Z18"/>
    <mergeCell ref="AA18:AC18"/>
    <mergeCell ref="AD18:AF18"/>
    <mergeCell ref="AG18:AI18"/>
    <mergeCell ref="AJ18:AL18"/>
    <mergeCell ref="A25:AL25"/>
    <mergeCell ref="A17:A18"/>
    <mergeCell ref="AD17:AF17"/>
    <mergeCell ref="AG17:AI17"/>
    <mergeCell ref="AJ17:AL17"/>
    <mergeCell ref="B17:B18"/>
    <mergeCell ref="L17:N17"/>
  </mergeCells>
  <phoneticPr fontId="3"/>
  <dataValidations count="2">
    <dataValidation type="list" allowBlank="1" showInputMessage="1" showErrorMessage="1" sqref="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7:B65547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A131083:B131083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A196619:B196619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A262155:B262155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A327691:B327691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A393227:B393227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A458763:B458763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A524299:B524299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A589835:B589835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A655371:B655371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A720907:B720907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A786443:B786443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A851979:B851979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A917515:B917515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A983051:B983051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formula1>名前</formula1>
    </dataValidation>
    <dataValidation allowBlank="1" showInputMessage="1" showErrorMessage="1" sqref="AS6:AS7 KO6:KO7 UK6:UK7 AEG6:AEG7 AOC6:AOC7 AXY6:AXY7 BHU6:BHU7 BRQ6:BRQ7 CBM6:CBM7 CLI6:CLI7 CVE6:CVE7 DFA6:DFA7 DOW6:DOW7 DYS6:DYS7 EIO6:EIO7 ESK6:ESK7 FCG6:FCG7 FMC6:FMC7 FVY6:FVY7 GFU6:GFU7 GPQ6:GPQ7 GZM6:GZM7 HJI6:HJI7 HTE6:HTE7 IDA6:IDA7 IMW6:IMW7 IWS6:IWS7 JGO6:JGO7 JQK6:JQK7 KAG6:KAG7 KKC6:KKC7 KTY6:KTY7 LDU6:LDU7 LNQ6:LNQ7 LXM6:LXM7 MHI6:MHI7 MRE6:MRE7 NBA6:NBA7 NKW6:NKW7 NUS6:NUS7 OEO6:OEO7 OOK6:OOK7 OYG6:OYG7 PIC6:PIC7 PRY6:PRY7 QBU6:QBU7 QLQ6:QLQ7 QVM6:QVM7 RFI6:RFI7 RPE6:RPE7 RZA6:RZA7 SIW6:SIW7 SSS6:SSS7 TCO6:TCO7 TMK6:TMK7 TWG6:TWG7 UGC6:UGC7 UPY6:UPY7 UZU6:UZU7 VJQ6:VJQ7 VTM6:VTM7 WDI6:WDI7 WNE6:WNE7 WXA6:WXA7 AS65542:AS65543 KO65542:KO65543 UK65542:UK65543 AEG65542:AEG65543 AOC65542:AOC65543 AXY65542:AXY65543 BHU65542:BHU65543 BRQ65542:BRQ65543 CBM65542:CBM65543 CLI65542:CLI65543 CVE65542:CVE65543 DFA65542:DFA65543 DOW65542:DOW65543 DYS65542:DYS65543 EIO65542:EIO65543 ESK65542:ESK65543 FCG65542:FCG65543 FMC65542:FMC65543 FVY65542:FVY65543 GFU65542:GFU65543 GPQ65542:GPQ65543 GZM65542:GZM65543 HJI65542:HJI65543 HTE65542:HTE65543 IDA65542:IDA65543 IMW65542:IMW65543 IWS65542:IWS65543 JGO65542:JGO65543 JQK65542:JQK65543 KAG65542:KAG65543 KKC65542:KKC65543 KTY65542:KTY65543 LDU65542:LDU65543 LNQ65542:LNQ65543 LXM65542:LXM65543 MHI65542:MHI65543 MRE65542:MRE65543 NBA65542:NBA65543 NKW65542:NKW65543 NUS65542:NUS65543 OEO65542:OEO65543 OOK65542:OOK65543 OYG65542:OYG65543 PIC65542:PIC65543 PRY65542:PRY65543 QBU65542:QBU65543 QLQ65542:QLQ65543 QVM65542:QVM65543 RFI65542:RFI65543 RPE65542:RPE65543 RZA65542:RZA65543 SIW65542:SIW65543 SSS65542:SSS65543 TCO65542:TCO65543 TMK65542:TMK65543 TWG65542:TWG65543 UGC65542:UGC65543 UPY65542:UPY65543 UZU65542:UZU65543 VJQ65542:VJQ65543 VTM65542:VTM65543 WDI65542:WDI65543 WNE65542:WNE65543 WXA65542:WXA65543 AS131078:AS131079 KO131078:KO131079 UK131078:UK131079 AEG131078:AEG131079 AOC131078:AOC131079 AXY131078:AXY131079 BHU131078:BHU131079 BRQ131078:BRQ131079 CBM131078:CBM131079 CLI131078:CLI131079 CVE131078:CVE131079 DFA131078:DFA131079 DOW131078:DOW131079 DYS131078:DYS131079 EIO131078:EIO131079 ESK131078:ESK131079 FCG131078:FCG131079 FMC131078:FMC131079 FVY131078:FVY131079 GFU131078:GFU131079 GPQ131078:GPQ131079 GZM131078:GZM131079 HJI131078:HJI131079 HTE131078:HTE131079 IDA131078:IDA131079 IMW131078:IMW131079 IWS131078:IWS131079 JGO131078:JGO131079 JQK131078:JQK131079 KAG131078:KAG131079 KKC131078:KKC131079 KTY131078:KTY131079 LDU131078:LDU131079 LNQ131078:LNQ131079 LXM131078:LXM131079 MHI131078:MHI131079 MRE131078:MRE131079 NBA131078:NBA131079 NKW131078:NKW131079 NUS131078:NUS131079 OEO131078:OEO131079 OOK131078:OOK131079 OYG131078:OYG131079 PIC131078:PIC131079 PRY131078:PRY131079 QBU131078:QBU131079 QLQ131078:QLQ131079 QVM131078:QVM131079 RFI131078:RFI131079 RPE131078:RPE131079 RZA131078:RZA131079 SIW131078:SIW131079 SSS131078:SSS131079 TCO131078:TCO131079 TMK131078:TMK131079 TWG131078:TWG131079 UGC131078:UGC131079 UPY131078:UPY131079 UZU131078:UZU131079 VJQ131078:VJQ131079 VTM131078:VTM131079 WDI131078:WDI131079 WNE131078:WNE131079 WXA131078:WXA131079 AS196614:AS196615 KO196614:KO196615 UK196614:UK196615 AEG196614:AEG196615 AOC196614:AOC196615 AXY196614:AXY196615 BHU196614:BHU196615 BRQ196614:BRQ196615 CBM196614:CBM196615 CLI196614:CLI196615 CVE196614:CVE196615 DFA196614:DFA196615 DOW196614:DOW196615 DYS196614:DYS196615 EIO196614:EIO196615 ESK196614:ESK196615 FCG196614:FCG196615 FMC196614:FMC196615 FVY196614:FVY196615 GFU196614:GFU196615 GPQ196614:GPQ196615 GZM196614:GZM196615 HJI196614:HJI196615 HTE196614:HTE196615 IDA196614:IDA196615 IMW196614:IMW196615 IWS196614:IWS196615 JGO196614:JGO196615 JQK196614:JQK196615 KAG196614:KAG196615 KKC196614:KKC196615 KTY196614:KTY196615 LDU196614:LDU196615 LNQ196614:LNQ196615 LXM196614:LXM196615 MHI196614:MHI196615 MRE196614:MRE196615 NBA196614:NBA196615 NKW196614:NKW196615 NUS196614:NUS196615 OEO196614:OEO196615 OOK196614:OOK196615 OYG196614:OYG196615 PIC196614:PIC196615 PRY196614:PRY196615 QBU196614:QBU196615 QLQ196614:QLQ196615 QVM196614:QVM196615 RFI196614:RFI196615 RPE196614:RPE196615 RZA196614:RZA196615 SIW196614:SIW196615 SSS196614:SSS196615 TCO196614:TCO196615 TMK196614:TMK196615 TWG196614:TWG196615 UGC196614:UGC196615 UPY196614:UPY196615 UZU196614:UZU196615 VJQ196614:VJQ196615 VTM196614:VTM196615 WDI196614:WDI196615 WNE196614:WNE196615 WXA196614:WXA196615 AS262150:AS262151 KO262150:KO262151 UK262150:UK262151 AEG262150:AEG262151 AOC262150:AOC262151 AXY262150:AXY262151 BHU262150:BHU262151 BRQ262150:BRQ262151 CBM262150:CBM262151 CLI262150:CLI262151 CVE262150:CVE262151 DFA262150:DFA262151 DOW262150:DOW262151 DYS262150:DYS262151 EIO262150:EIO262151 ESK262150:ESK262151 FCG262150:FCG262151 FMC262150:FMC262151 FVY262150:FVY262151 GFU262150:GFU262151 GPQ262150:GPQ262151 GZM262150:GZM262151 HJI262150:HJI262151 HTE262150:HTE262151 IDA262150:IDA262151 IMW262150:IMW262151 IWS262150:IWS262151 JGO262150:JGO262151 JQK262150:JQK262151 KAG262150:KAG262151 KKC262150:KKC262151 KTY262150:KTY262151 LDU262150:LDU262151 LNQ262150:LNQ262151 LXM262150:LXM262151 MHI262150:MHI262151 MRE262150:MRE262151 NBA262150:NBA262151 NKW262150:NKW262151 NUS262150:NUS262151 OEO262150:OEO262151 OOK262150:OOK262151 OYG262150:OYG262151 PIC262150:PIC262151 PRY262150:PRY262151 QBU262150:QBU262151 QLQ262150:QLQ262151 QVM262150:QVM262151 RFI262150:RFI262151 RPE262150:RPE262151 RZA262150:RZA262151 SIW262150:SIW262151 SSS262150:SSS262151 TCO262150:TCO262151 TMK262150:TMK262151 TWG262150:TWG262151 UGC262150:UGC262151 UPY262150:UPY262151 UZU262150:UZU262151 VJQ262150:VJQ262151 VTM262150:VTM262151 WDI262150:WDI262151 WNE262150:WNE262151 WXA262150:WXA262151 AS327686:AS327687 KO327686:KO327687 UK327686:UK327687 AEG327686:AEG327687 AOC327686:AOC327687 AXY327686:AXY327687 BHU327686:BHU327687 BRQ327686:BRQ327687 CBM327686:CBM327687 CLI327686:CLI327687 CVE327686:CVE327687 DFA327686:DFA327687 DOW327686:DOW327687 DYS327686:DYS327687 EIO327686:EIO327687 ESK327686:ESK327687 FCG327686:FCG327687 FMC327686:FMC327687 FVY327686:FVY327687 GFU327686:GFU327687 GPQ327686:GPQ327687 GZM327686:GZM327687 HJI327686:HJI327687 HTE327686:HTE327687 IDA327686:IDA327687 IMW327686:IMW327687 IWS327686:IWS327687 JGO327686:JGO327687 JQK327686:JQK327687 KAG327686:KAG327687 KKC327686:KKC327687 KTY327686:KTY327687 LDU327686:LDU327687 LNQ327686:LNQ327687 LXM327686:LXM327687 MHI327686:MHI327687 MRE327686:MRE327687 NBA327686:NBA327687 NKW327686:NKW327687 NUS327686:NUS327687 OEO327686:OEO327687 OOK327686:OOK327687 OYG327686:OYG327687 PIC327686:PIC327687 PRY327686:PRY327687 QBU327686:QBU327687 QLQ327686:QLQ327687 QVM327686:QVM327687 RFI327686:RFI327687 RPE327686:RPE327687 RZA327686:RZA327687 SIW327686:SIW327687 SSS327686:SSS327687 TCO327686:TCO327687 TMK327686:TMK327687 TWG327686:TWG327687 UGC327686:UGC327687 UPY327686:UPY327687 UZU327686:UZU327687 VJQ327686:VJQ327687 VTM327686:VTM327687 WDI327686:WDI327687 WNE327686:WNE327687 WXA327686:WXA327687 AS393222:AS393223 KO393222:KO393223 UK393222:UK393223 AEG393222:AEG393223 AOC393222:AOC393223 AXY393222:AXY393223 BHU393222:BHU393223 BRQ393222:BRQ393223 CBM393222:CBM393223 CLI393222:CLI393223 CVE393222:CVE393223 DFA393222:DFA393223 DOW393222:DOW393223 DYS393222:DYS393223 EIO393222:EIO393223 ESK393222:ESK393223 FCG393222:FCG393223 FMC393222:FMC393223 FVY393222:FVY393223 GFU393222:GFU393223 GPQ393222:GPQ393223 GZM393222:GZM393223 HJI393222:HJI393223 HTE393222:HTE393223 IDA393222:IDA393223 IMW393222:IMW393223 IWS393222:IWS393223 JGO393222:JGO393223 JQK393222:JQK393223 KAG393222:KAG393223 KKC393222:KKC393223 KTY393222:KTY393223 LDU393222:LDU393223 LNQ393222:LNQ393223 LXM393222:LXM393223 MHI393222:MHI393223 MRE393222:MRE393223 NBA393222:NBA393223 NKW393222:NKW393223 NUS393222:NUS393223 OEO393222:OEO393223 OOK393222:OOK393223 OYG393222:OYG393223 PIC393222:PIC393223 PRY393222:PRY393223 QBU393222:QBU393223 QLQ393222:QLQ393223 QVM393222:QVM393223 RFI393222:RFI393223 RPE393222:RPE393223 RZA393222:RZA393223 SIW393222:SIW393223 SSS393222:SSS393223 TCO393222:TCO393223 TMK393222:TMK393223 TWG393222:TWG393223 UGC393222:UGC393223 UPY393222:UPY393223 UZU393222:UZU393223 VJQ393222:VJQ393223 VTM393222:VTM393223 WDI393222:WDI393223 WNE393222:WNE393223 WXA393222:WXA393223 AS458758:AS458759 KO458758:KO458759 UK458758:UK458759 AEG458758:AEG458759 AOC458758:AOC458759 AXY458758:AXY458759 BHU458758:BHU458759 BRQ458758:BRQ458759 CBM458758:CBM458759 CLI458758:CLI458759 CVE458758:CVE458759 DFA458758:DFA458759 DOW458758:DOW458759 DYS458758:DYS458759 EIO458758:EIO458759 ESK458758:ESK458759 FCG458758:FCG458759 FMC458758:FMC458759 FVY458758:FVY458759 GFU458758:GFU458759 GPQ458758:GPQ458759 GZM458758:GZM458759 HJI458758:HJI458759 HTE458758:HTE458759 IDA458758:IDA458759 IMW458758:IMW458759 IWS458758:IWS458759 JGO458758:JGO458759 JQK458758:JQK458759 KAG458758:KAG458759 KKC458758:KKC458759 KTY458758:KTY458759 LDU458758:LDU458759 LNQ458758:LNQ458759 LXM458758:LXM458759 MHI458758:MHI458759 MRE458758:MRE458759 NBA458758:NBA458759 NKW458758:NKW458759 NUS458758:NUS458759 OEO458758:OEO458759 OOK458758:OOK458759 OYG458758:OYG458759 PIC458758:PIC458759 PRY458758:PRY458759 QBU458758:QBU458759 QLQ458758:QLQ458759 QVM458758:QVM458759 RFI458758:RFI458759 RPE458758:RPE458759 RZA458758:RZA458759 SIW458758:SIW458759 SSS458758:SSS458759 TCO458758:TCO458759 TMK458758:TMK458759 TWG458758:TWG458759 UGC458758:UGC458759 UPY458758:UPY458759 UZU458758:UZU458759 VJQ458758:VJQ458759 VTM458758:VTM458759 WDI458758:WDI458759 WNE458758:WNE458759 WXA458758:WXA458759 AS524294:AS524295 KO524294:KO524295 UK524294:UK524295 AEG524294:AEG524295 AOC524294:AOC524295 AXY524294:AXY524295 BHU524294:BHU524295 BRQ524294:BRQ524295 CBM524294:CBM524295 CLI524294:CLI524295 CVE524294:CVE524295 DFA524294:DFA524295 DOW524294:DOW524295 DYS524294:DYS524295 EIO524294:EIO524295 ESK524294:ESK524295 FCG524294:FCG524295 FMC524294:FMC524295 FVY524294:FVY524295 GFU524294:GFU524295 GPQ524294:GPQ524295 GZM524294:GZM524295 HJI524294:HJI524295 HTE524294:HTE524295 IDA524294:IDA524295 IMW524294:IMW524295 IWS524294:IWS524295 JGO524294:JGO524295 JQK524294:JQK524295 KAG524294:KAG524295 KKC524294:KKC524295 KTY524294:KTY524295 LDU524294:LDU524295 LNQ524294:LNQ524295 LXM524294:LXM524295 MHI524294:MHI524295 MRE524294:MRE524295 NBA524294:NBA524295 NKW524294:NKW524295 NUS524294:NUS524295 OEO524294:OEO524295 OOK524294:OOK524295 OYG524294:OYG524295 PIC524294:PIC524295 PRY524294:PRY524295 QBU524294:QBU524295 QLQ524294:QLQ524295 QVM524294:QVM524295 RFI524294:RFI524295 RPE524294:RPE524295 RZA524294:RZA524295 SIW524294:SIW524295 SSS524294:SSS524295 TCO524294:TCO524295 TMK524294:TMK524295 TWG524294:TWG524295 UGC524294:UGC524295 UPY524294:UPY524295 UZU524294:UZU524295 VJQ524294:VJQ524295 VTM524294:VTM524295 WDI524294:WDI524295 WNE524294:WNE524295 WXA524294:WXA524295 AS589830:AS589831 KO589830:KO589831 UK589830:UK589831 AEG589830:AEG589831 AOC589830:AOC589831 AXY589830:AXY589831 BHU589830:BHU589831 BRQ589830:BRQ589831 CBM589830:CBM589831 CLI589830:CLI589831 CVE589830:CVE589831 DFA589830:DFA589831 DOW589830:DOW589831 DYS589830:DYS589831 EIO589830:EIO589831 ESK589830:ESK589831 FCG589830:FCG589831 FMC589830:FMC589831 FVY589830:FVY589831 GFU589830:GFU589831 GPQ589830:GPQ589831 GZM589830:GZM589831 HJI589830:HJI589831 HTE589830:HTE589831 IDA589830:IDA589831 IMW589830:IMW589831 IWS589830:IWS589831 JGO589830:JGO589831 JQK589830:JQK589831 KAG589830:KAG589831 KKC589830:KKC589831 KTY589830:KTY589831 LDU589830:LDU589831 LNQ589830:LNQ589831 LXM589830:LXM589831 MHI589830:MHI589831 MRE589830:MRE589831 NBA589830:NBA589831 NKW589830:NKW589831 NUS589830:NUS589831 OEO589830:OEO589831 OOK589830:OOK589831 OYG589830:OYG589831 PIC589830:PIC589831 PRY589830:PRY589831 QBU589830:QBU589831 QLQ589830:QLQ589831 QVM589830:QVM589831 RFI589830:RFI589831 RPE589830:RPE589831 RZA589830:RZA589831 SIW589830:SIW589831 SSS589830:SSS589831 TCO589830:TCO589831 TMK589830:TMK589831 TWG589830:TWG589831 UGC589830:UGC589831 UPY589830:UPY589831 UZU589830:UZU589831 VJQ589830:VJQ589831 VTM589830:VTM589831 WDI589830:WDI589831 WNE589830:WNE589831 WXA589830:WXA589831 AS655366:AS655367 KO655366:KO655367 UK655366:UK655367 AEG655366:AEG655367 AOC655366:AOC655367 AXY655366:AXY655367 BHU655366:BHU655367 BRQ655366:BRQ655367 CBM655366:CBM655367 CLI655366:CLI655367 CVE655366:CVE655367 DFA655366:DFA655367 DOW655366:DOW655367 DYS655366:DYS655367 EIO655366:EIO655367 ESK655366:ESK655367 FCG655366:FCG655367 FMC655366:FMC655367 FVY655366:FVY655367 GFU655366:GFU655367 GPQ655366:GPQ655367 GZM655366:GZM655367 HJI655366:HJI655367 HTE655366:HTE655367 IDA655366:IDA655367 IMW655366:IMW655367 IWS655366:IWS655367 JGO655366:JGO655367 JQK655366:JQK655367 KAG655366:KAG655367 KKC655366:KKC655367 KTY655366:KTY655367 LDU655366:LDU655367 LNQ655366:LNQ655367 LXM655366:LXM655367 MHI655366:MHI655367 MRE655366:MRE655367 NBA655366:NBA655367 NKW655366:NKW655367 NUS655366:NUS655367 OEO655366:OEO655367 OOK655366:OOK655367 OYG655366:OYG655367 PIC655366:PIC655367 PRY655366:PRY655367 QBU655366:QBU655367 QLQ655366:QLQ655367 QVM655366:QVM655367 RFI655366:RFI655367 RPE655366:RPE655367 RZA655366:RZA655367 SIW655366:SIW655367 SSS655366:SSS655367 TCO655366:TCO655367 TMK655366:TMK655367 TWG655366:TWG655367 UGC655366:UGC655367 UPY655366:UPY655367 UZU655366:UZU655367 VJQ655366:VJQ655367 VTM655366:VTM655367 WDI655366:WDI655367 WNE655366:WNE655367 WXA655366:WXA655367 AS720902:AS720903 KO720902:KO720903 UK720902:UK720903 AEG720902:AEG720903 AOC720902:AOC720903 AXY720902:AXY720903 BHU720902:BHU720903 BRQ720902:BRQ720903 CBM720902:CBM720903 CLI720902:CLI720903 CVE720902:CVE720903 DFA720902:DFA720903 DOW720902:DOW720903 DYS720902:DYS720903 EIO720902:EIO720903 ESK720902:ESK720903 FCG720902:FCG720903 FMC720902:FMC720903 FVY720902:FVY720903 GFU720902:GFU720903 GPQ720902:GPQ720903 GZM720902:GZM720903 HJI720902:HJI720903 HTE720902:HTE720903 IDA720902:IDA720903 IMW720902:IMW720903 IWS720902:IWS720903 JGO720902:JGO720903 JQK720902:JQK720903 KAG720902:KAG720903 KKC720902:KKC720903 KTY720902:KTY720903 LDU720902:LDU720903 LNQ720902:LNQ720903 LXM720902:LXM720903 MHI720902:MHI720903 MRE720902:MRE720903 NBA720902:NBA720903 NKW720902:NKW720903 NUS720902:NUS720903 OEO720902:OEO720903 OOK720902:OOK720903 OYG720902:OYG720903 PIC720902:PIC720903 PRY720902:PRY720903 QBU720902:QBU720903 QLQ720902:QLQ720903 QVM720902:QVM720903 RFI720902:RFI720903 RPE720902:RPE720903 RZA720902:RZA720903 SIW720902:SIW720903 SSS720902:SSS720903 TCO720902:TCO720903 TMK720902:TMK720903 TWG720902:TWG720903 UGC720902:UGC720903 UPY720902:UPY720903 UZU720902:UZU720903 VJQ720902:VJQ720903 VTM720902:VTM720903 WDI720902:WDI720903 WNE720902:WNE720903 WXA720902:WXA720903 AS786438:AS786439 KO786438:KO786439 UK786438:UK786439 AEG786438:AEG786439 AOC786438:AOC786439 AXY786438:AXY786439 BHU786438:BHU786439 BRQ786438:BRQ786439 CBM786438:CBM786439 CLI786438:CLI786439 CVE786438:CVE786439 DFA786438:DFA786439 DOW786438:DOW786439 DYS786438:DYS786439 EIO786438:EIO786439 ESK786438:ESK786439 FCG786438:FCG786439 FMC786438:FMC786439 FVY786438:FVY786439 GFU786438:GFU786439 GPQ786438:GPQ786439 GZM786438:GZM786439 HJI786438:HJI786439 HTE786438:HTE786439 IDA786438:IDA786439 IMW786438:IMW786439 IWS786438:IWS786439 JGO786438:JGO786439 JQK786438:JQK786439 KAG786438:KAG786439 KKC786438:KKC786439 KTY786438:KTY786439 LDU786438:LDU786439 LNQ786438:LNQ786439 LXM786438:LXM786439 MHI786438:MHI786439 MRE786438:MRE786439 NBA786438:NBA786439 NKW786438:NKW786439 NUS786438:NUS786439 OEO786438:OEO786439 OOK786438:OOK786439 OYG786438:OYG786439 PIC786438:PIC786439 PRY786438:PRY786439 QBU786438:QBU786439 QLQ786438:QLQ786439 QVM786438:QVM786439 RFI786438:RFI786439 RPE786438:RPE786439 RZA786438:RZA786439 SIW786438:SIW786439 SSS786438:SSS786439 TCO786438:TCO786439 TMK786438:TMK786439 TWG786438:TWG786439 UGC786438:UGC786439 UPY786438:UPY786439 UZU786438:UZU786439 VJQ786438:VJQ786439 VTM786438:VTM786439 WDI786438:WDI786439 WNE786438:WNE786439 WXA786438:WXA786439 AS851974:AS851975 KO851974:KO851975 UK851974:UK851975 AEG851974:AEG851975 AOC851974:AOC851975 AXY851974:AXY851975 BHU851974:BHU851975 BRQ851974:BRQ851975 CBM851974:CBM851975 CLI851974:CLI851975 CVE851974:CVE851975 DFA851974:DFA851975 DOW851974:DOW851975 DYS851974:DYS851975 EIO851974:EIO851975 ESK851974:ESK851975 FCG851974:FCG851975 FMC851974:FMC851975 FVY851974:FVY851975 GFU851974:GFU851975 GPQ851974:GPQ851975 GZM851974:GZM851975 HJI851974:HJI851975 HTE851974:HTE851975 IDA851974:IDA851975 IMW851974:IMW851975 IWS851974:IWS851975 JGO851974:JGO851975 JQK851974:JQK851975 KAG851974:KAG851975 KKC851974:KKC851975 KTY851974:KTY851975 LDU851974:LDU851975 LNQ851974:LNQ851975 LXM851974:LXM851975 MHI851974:MHI851975 MRE851974:MRE851975 NBA851974:NBA851975 NKW851974:NKW851975 NUS851974:NUS851975 OEO851974:OEO851975 OOK851974:OOK851975 OYG851974:OYG851975 PIC851974:PIC851975 PRY851974:PRY851975 QBU851974:QBU851975 QLQ851974:QLQ851975 QVM851974:QVM851975 RFI851974:RFI851975 RPE851974:RPE851975 RZA851974:RZA851975 SIW851974:SIW851975 SSS851974:SSS851975 TCO851974:TCO851975 TMK851974:TMK851975 TWG851974:TWG851975 UGC851974:UGC851975 UPY851974:UPY851975 UZU851974:UZU851975 VJQ851974:VJQ851975 VTM851974:VTM851975 WDI851974:WDI851975 WNE851974:WNE851975 WXA851974:WXA851975 AS917510:AS917511 KO917510:KO917511 UK917510:UK917511 AEG917510:AEG917511 AOC917510:AOC917511 AXY917510:AXY917511 BHU917510:BHU917511 BRQ917510:BRQ917511 CBM917510:CBM917511 CLI917510:CLI917511 CVE917510:CVE917511 DFA917510:DFA917511 DOW917510:DOW917511 DYS917510:DYS917511 EIO917510:EIO917511 ESK917510:ESK917511 FCG917510:FCG917511 FMC917510:FMC917511 FVY917510:FVY917511 GFU917510:GFU917511 GPQ917510:GPQ917511 GZM917510:GZM917511 HJI917510:HJI917511 HTE917510:HTE917511 IDA917510:IDA917511 IMW917510:IMW917511 IWS917510:IWS917511 JGO917510:JGO917511 JQK917510:JQK917511 KAG917510:KAG917511 KKC917510:KKC917511 KTY917510:KTY917511 LDU917510:LDU917511 LNQ917510:LNQ917511 LXM917510:LXM917511 MHI917510:MHI917511 MRE917510:MRE917511 NBA917510:NBA917511 NKW917510:NKW917511 NUS917510:NUS917511 OEO917510:OEO917511 OOK917510:OOK917511 OYG917510:OYG917511 PIC917510:PIC917511 PRY917510:PRY917511 QBU917510:QBU917511 QLQ917510:QLQ917511 QVM917510:QVM917511 RFI917510:RFI917511 RPE917510:RPE917511 RZA917510:RZA917511 SIW917510:SIW917511 SSS917510:SSS917511 TCO917510:TCO917511 TMK917510:TMK917511 TWG917510:TWG917511 UGC917510:UGC917511 UPY917510:UPY917511 UZU917510:UZU917511 VJQ917510:VJQ917511 VTM917510:VTM917511 WDI917510:WDI917511 WNE917510:WNE917511 WXA917510:WXA917511 AS983046:AS983047 KO983046:KO983047 UK983046:UK983047 AEG983046:AEG983047 AOC983046:AOC983047 AXY983046:AXY983047 BHU983046:BHU983047 BRQ983046:BRQ983047 CBM983046:CBM983047 CLI983046:CLI983047 CVE983046:CVE983047 DFA983046:DFA983047 DOW983046:DOW983047 DYS983046:DYS983047 EIO983046:EIO983047 ESK983046:ESK983047 FCG983046:FCG983047 FMC983046:FMC983047 FVY983046:FVY983047 GFU983046:GFU983047 GPQ983046:GPQ983047 GZM983046:GZM983047 HJI983046:HJI983047 HTE983046:HTE983047 IDA983046:IDA983047 IMW983046:IMW983047 IWS983046:IWS983047 JGO983046:JGO983047 JQK983046:JQK983047 KAG983046:KAG983047 KKC983046:KKC983047 KTY983046:KTY983047 LDU983046:LDU983047 LNQ983046:LNQ983047 LXM983046:LXM983047 MHI983046:MHI983047 MRE983046:MRE983047 NBA983046:NBA983047 NKW983046:NKW983047 NUS983046:NUS983047 OEO983046:OEO983047 OOK983046:OOK983047 OYG983046:OYG983047 PIC983046:PIC983047 PRY983046:PRY983047 QBU983046:QBU983047 QLQ983046:QLQ983047 QVM983046:QVM983047 RFI983046:RFI983047 RPE983046:RPE983047 RZA983046:RZA983047 SIW983046:SIW983047 SSS983046:SSS983047 TCO983046:TCO983047 TMK983046:TMK983047 TWG983046:TWG983047 UGC983046:UGC983047 UPY983046:UPY983047 UZU983046:UZU983047 VJQ983046:VJQ983047 VTM983046:VTM983047 WDI983046:WDI983047 WNE983046:WNE983047 WXA983046:WXA983047"/>
  </dataValidations>
  <printOptions horizontalCentered="1" verticalCentered="1"/>
  <pageMargins left="0.39370078740157483" right="0.19685039370078741" top="0.78740157480314965" bottom="0.39370078740157483" header="0.51181102362204722" footer="0.51181102362204722"/>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99"/>
  </sheetPr>
  <dimension ref="A1:AB30"/>
  <sheetViews>
    <sheetView view="pageBreakPreview" zoomScaleNormal="75" zoomScaleSheetLayoutView="100" workbookViewId="0">
      <selection activeCell="Z11" sqref="Z11"/>
    </sheetView>
  </sheetViews>
  <sheetFormatPr defaultColWidth="8.875" defaultRowHeight="13.5"/>
  <cols>
    <col min="1" max="2" width="4.75" style="47" customWidth="1"/>
    <col min="3" max="9" width="4.5" style="47" customWidth="1"/>
    <col min="10" max="10" width="4.25" style="47" customWidth="1"/>
    <col min="11" max="22" width="4.5" style="47" customWidth="1"/>
    <col min="23" max="16384" width="8.875" style="47"/>
  </cols>
  <sheetData>
    <row r="1" spans="1:28" s="76" customFormat="1" ht="19.899999999999999" customHeight="1">
      <c r="A1" s="226" t="s">
        <v>104</v>
      </c>
      <c r="B1" s="226"/>
      <c r="C1" s="226"/>
    </row>
    <row r="2" spans="1:28" s="74" customFormat="1" ht="30" customHeight="1">
      <c r="B2" s="227" t="s">
        <v>103</v>
      </c>
      <c r="C2" s="227"/>
      <c r="D2" s="75"/>
      <c r="E2" s="227" t="s">
        <v>102</v>
      </c>
      <c r="F2" s="227"/>
      <c r="G2" s="228" t="s">
        <v>101</v>
      </c>
      <c r="H2" s="227"/>
      <c r="I2" s="228" t="s">
        <v>100</v>
      </c>
      <c r="J2" s="227"/>
      <c r="L2" s="229"/>
      <c r="M2" s="229"/>
      <c r="N2" s="229"/>
      <c r="O2" s="229"/>
      <c r="P2" s="229"/>
      <c r="Q2" s="229"/>
    </row>
    <row r="3" spans="1:28" s="53" customFormat="1" ht="60" customHeight="1">
      <c r="B3" s="230"/>
      <c r="C3" s="230"/>
      <c r="D3" s="73"/>
      <c r="E3" s="230"/>
      <c r="F3" s="230"/>
      <c r="G3" s="230"/>
      <c r="H3" s="230"/>
      <c r="I3" s="230"/>
      <c r="J3" s="230"/>
      <c r="L3" s="231"/>
      <c r="M3" s="231"/>
      <c r="N3" s="231"/>
      <c r="O3" s="231"/>
      <c r="P3" s="231"/>
      <c r="Q3" s="231"/>
    </row>
    <row r="4" spans="1:28" s="53" customFormat="1" ht="49.9" customHeight="1"/>
    <row r="5" spans="1:28" s="72" customFormat="1" ht="30" customHeight="1">
      <c r="A5" s="232" t="s">
        <v>99</v>
      </c>
      <c r="B5" s="232"/>
      <c r="C5" s="232"/>
      <c r="D5" s="232"/>
      <c r="E5" s="232"/>
      <c r="F5" s="232"/>
      <c r="G5" s="232"/>
      <c r="H5" s="232"/>
      <c r="I5" s="232"/>
      <c r="J5" s="232"/>
      <c r="K5" s="232"/>
      <c r="L5" s="232"/>
      <c r="M5" s="232"/>
      <c r="N5" s="232"/>
      <c r="O5" s="232"/>
      <c r="P5" s="232"/>
      <c r="Q5" s="232"/>
      <c r="R5" s="232"/>
      <c r="S5" s="232"/>
      <c r="T5" s="232"/>
      <c r="U5" s="232"/>
      <c r="V5" s="232"/>
    </row>
    <row r="6" spans="1:28" s="53" customFormat="1" ht="49.9" customHeight="1" thickBot="1"/>
    <row r="7" spans="1:28" s="58" customFormat="1" ht="30" customHeight="1">
      <c r="A7" s="233" t="s">
        <v>98</v>
      </c>
      <c r="B7" s="234"/>
      <c r="C7" s="235"/>
      <c r="D7" s="239" t="s">
        <v>97</v>
      </c>
      <c r="E7" s="240"/>
      <c r="F7" s="240"/>
      <c r="G7" s="240"/>
      <c r="H7" s="240"/>
      <c r="I7" s="240"/>
      <c r="J7" s="240"/>
      <c r="K7" s="240"/>
      <c r="L7" s="240"/>
      <c r="M7" s="241"/>
      <c r="N7" s="71"/>
      <c r="O7" s="71"/>
      <c r="P7" s="71"/>
      <c r="Q7" s="71"/>
      <c r="R7" s="245" t="s">
        <v>96</v>
      </c>
      <c r="S7" s="245"/>
      <c r="T7" s="245"/>
      <c r="U7" s="245"/>
      <c r="V7" s="246"/>
    </row>
    <row r="8" spans="1:28" s="58" customFormat="1" ht="30" customHeight="1">
      <c r="A8" s="236"/>
      <c r="B8" s="237"/>
      <c r="C8" s="238"/>
      <c r="D8" s="242"/>
      <c r="E8" s="243"/>
      <c r="F8" s="243"/>
      <c r="G8" s="243"/>
      <c r="H8" s="243"/>
      <c r="I8" s="243"/>
      <c r="J8" s="243"/>
      <c r="K8" s="243"/>
      <c r="L8" s="243"/>
      <c r="M8" s="244"/>
      <c r="N8" s="247" t="s">
        <v>19</v>
      </c>
      <c r="O8" s="247"/>
      <c r="P8" s="247"/>
      <c r="Q8" s="247" t="s">
        <v>95</v>
      </c>
      <c r="R8" s="247"/>
      <c r="S8" s="247"/>
      <c r="T8" s="247"/>
      <c r="U8" s="247" t="s">
        <v>18</v>
      </c>
      <c r="V8" s="248"/>
    </row>
    <row r="9" spans="1:28" s="58" customFormat="1" ht="60" customHeight="1">
      <c r="A9" s="267" t="s">
        <v>94</v>
      </c>
      <c r="B9" s="251"/>
      <c r="C9" s="252"/>
      <c r="D9" s="70"/>
      <c r="E9" s="255" t="s">
        <v>93</v>
      </c>
      <c r="F9" s="268"/>
      <c r="G9" s="268"/>
      <c r="H9" s="268"/>
      <c r="I9" s="268"/>
      <c r="J9" s="268"/>
      <c r="K9" s="69"/>
      <c r="L9" s="253" t="s">
        <v>92</v>
      </c>
      <c r="M9" s="254"/>
      <c r="N9" s="254"/>
      <c r="O9" s="269"/>
      <c r="P9" s="269"/>
      <c r="Q9" s="269"/>
      <c r="R9" s="269"/>
      <c r="S9" s="269"/>
      <c r="T9" s="269"/>
      <c r="U9" s="269"/>
      <c r="V9" s="63"/>
      <c r="X9" s="249"/>
      <c r="Y9" s="249"/>
      <c r="Z9" s="249"/>
      <c r="AA9" s="249"/>
      <c r="AB9" s="249"/>
    </row>
    <row r="10" spans="1:28" s="58" customFormat="1" ht="60" customHeight="1">
      <c r="A10" s="250" t="s">
        <v>22</v>
      </c>
      <c r="B10" s="251"/>
      <c r="C10" s="252"/>
      <c r="D10" s="253" t="s">
        <v>91</v>
      </c>
      <c r="E10" s="254"/>
      <c r="F10" s="255" t="s">
        <v>90</v>
      </c>
      <c r="G10" s="255"/>
      <c r="H10" s="255"/>
      <c r="I10" s="255"/>
      <c r="J10" s="255"/>
      <c r="K10" s="255"/>
      <c r="L10" s="68"/>
      <c r="M10" s="254" t="s">
        <v>17</v>
      </c>
      <c r="N10" s="254"/>
      <c r="O10" s="67"/>
      <c r="P10" s="256" t="s">
        <v>89</v>
      </c>
      <c r="Q10" s="256"/>
      <c r="R10" s="256"/>
      <c r="S10" s="256"/>
      <c r="T10" s="256"/>
      <c r="U10" s="256"/>
      <c r="V10" s="257"/>
      <c r="X10" s="249"/>
      <c r="Y10" s="249"/>
      <c r="Z10" s="249"/>
      <c r="AA10" s="249"/>
      <c r="AB10" s="249"/>
    </row>
    <row r="11" spans="1:28" s="58" customFormat="1" ht="60" customHeight="1">
      <c r="A11" s="267" t="s">
        <v>88</v>
      </c>
      <c r="B11" s="251"/>
      <c r="C11" s="252"/>
      <c r="D11" s="66"/>
      <c r="E11" s="254" t="s">
        <v>86</v>
      </c>
      <c r="F11" s="254"/>
      <c r="G11" s="65"/>
      <c r="H11" s="65" t="s">
        <v>85</v>
      </c>
      <c r="I11" s="65"/>
      <c r="J11" s="65" t="s">
        <v>84</v>
      </c>
      <c r="K11" s="65"/>
      <c r="L11" s="65" t="s">
        <v>83</v>
      </c>
      <c r="M11" s="64"/>
      <c r="N11" s="64"/>
      <c r="O11" s="64"/>
      <c r="P11" s="64"/>
      <c r="Q11" s="64"/>
      <c r="R11" s="64"/>
      <c r="S11" s="64"/>
      <c r="T11" s="64"/>
      <c r="U11" s="64"/>
      <c r="V11" s="63"/>
    </row>
    <row r="12" spans="1:28" s="58" customFormat="1" ht="40.15" customHeight="1">
      <c r="A12" s="61"/>
      <c r="B12" s="60"/>
      <c r="C12" s="60"/>
      <c r="D12" s="60"/>
      <c r="E12" s="60"/>
      <c r="F12" s="60"/>
      <c r="G12" s="60"/>
      <c r="H12" s="60"/>
      <c r="I12" s="60"/>
      <c r="J12" s="60"/>
      <c r="K12" s="60"/>
      <c r="L12" s="60"/>
      <c r="M12" s="60"/>
      <c r="N12" s="60"/>
      <c r="O12" s="60"/>
      <c r="P12" s="60"/>
      <c r="Q12" s="60"/>
      <c r="R12" s="60"/>
      <c r="S12" s="60"/>
      <c r="T12" s="60"/>
      <c r="U12" s="60"/>
      <c r="V12" s="59"/>
    </row>
    <row r="13" spans="1:28" s="58" customFormat="1" ht="19.899999999999999" customHeight="1">
      <c r="A13" s="61"/>
      <c r="B13" s="270" t="s">
        <v>87</v>
      </c>
      <c r="C13" s="270"/>
      <c r="D13" s="270"/>
      <c r="E13" s="270"/>
      <c r="F13" s="270"/>
      <c r="G13" s="270"/>
      <c r="H13" s="270"/>
      <c r="I13" s="270"/>
      <c r="J13" s="270"/>
      <c r="K13" s="270"/>
      <c r="L13" s="270"/>
      <c r="M13" s="270"/>
      <c r="N13" s="60"/>
      <c r="O13" s="60"/>
      <c r="P13" s="60"/>
      <c r="Q13" s="60"/>
      <c r="R13" s="60"/>
      <c r="S13" s="60"/>
      <c r="T13" s="60"/>
      <c r="U13" s="60"/>
      <c r="V13" s="59"/>
    </row>
    <row r="14" spans="1:28" s="58" customFormat="1" ht="40.15" customHeight="1">
      <c r="A14" s="61"/>
      <c r="B14" s="60"/>
      <c r="C14" s="60"/>
      <c r="D14" s="60"/>
      <c r="E14" s="60"/>
      <c r="F14" s="60"/>
      <c r="G14" s="60"/>
      <c r="H14" s="60"/>
      <c r="I14" s="60"/>
      <c r="J14" s="60"/>
      <c r="K14" s="60"/>
      <c r="L14" s="60"/>
      <c r="M14" s="60"/>
      <c r="N14" s="60"/>
      <c r="O14" s="60"/>
      <c r="P14" s="60"/>
      <c r="Q14" s="60"/>
      <c r="R14" s="60"/>
      <c r="S14" s="60"/>
      <c r="T14" s="60"/>
      <c r="U14" s="60"/>
      <c r="V14" s="59"/>
    </row>
    <row r="15" spans="1:28" s="58" customFormat="1" ht="19.899999999999999" customHeight="1">
      <c r="A15" s="61"/>
      <c r="B15" s="60"/>
      <c r="C15" s="62" t="s">
        <v>86</v>
      </c>
      <c r="D15" s="60"/>
      <c r="E15" s="62" t="s">
        <v>85</v>
      </c>
      <c r="F15" s="62"/>
      <c r="G15" s="62" t="s">
        <v>84</v>
      </c>
      <c r="H15" s="62"/>
      <c r="I15" s="62" t="s">
        <v>83</v>
      </c>
      <c r="J15" s="60"/>
      <c r="K15" s="60"/>
      <c r="L15" s="60"/>
      <c r="M15" s="60"/>
      <c r="N15" s="60"/>
      <c r="O15" s="60"/>
      <c r="P15" s="60"/>
      <c r="Q15" s="60"/>
      <c r="R15" s="60"/>
      <c r="S15" s="60"/>
      <c r="T15" s="60"/>
      <c r="U15" s="60"/>
      <c r="V15" s="59"/>
    </row>
    <row r="16" spans="1:28" s="58" customFormat="1" ht="49.9" customHeight="1">
      <c r="A16" s="61"/>
      <c r="B16" s="60"/>
      <c r="C16" s="60"/>
      <c r="D16" s="60"/>
      <c r="E16" s="60"/>
      <c r="F16" s="60"/>
      <c r="G16" s="60"/>
      <c r="H16" s="60"/>
      <c r="I16" s="60"/>
      <c r="J16" s="60"/>
      <c r="K16" s="60"/>
      <c r="L16" s="60"/>
      <c r="M16" s="60"/>
      <c r="N16" s="60"/>
      <c r="O16" s="60"/>
      <c r="P16" s="60"/>
      <c r="Q16" s="60"/>
      <c r="R16" s="60"/>
      <c r="S16" s="60"/>
      <c r="T16" s="60"/>
      <c r="U16" s="60"/>
      <c r="V16" s="59"/>
    </row>
    <row r="17" spans="1:22" s="58" customFormat="1" ht="30" customHeight="1">
      <c r="A17" s="61"/>
      <c r="B17" s="60"/>
      <c r="C17" s="60"/>
      <c r="D17" s="60"/>
      <c r="E17" s="60"/>
      <c r="F17" s="60"/>
      <c r="G17" s="60"/>
      <c r="H17" s="60"/>
      <c r="I17" s="60"/>
      <c r="J17" s="60" t="s">
        <v>82</v>
      </c>
      <c r="K17" s="60"/>
      <c r="L17" s="271"/>
      <c r="M17" s="271"/>
      <c r="N17" s="271"/>
      <c r="O17" s="271"/>
      <c r="P17" s="271"/>
      <c r="Q17" s="271"/>
      <c r="R17" s="271"/>
      <c r="S17" s="271"/>
      <c r="T17" s="271"/>
      <c r="U17" s="271"/>
      <c r="V17" s="59"/>
    </row>
    <row r="18" spans="1:22" s="53" customFormat="1" ht="79.900000000000006" customHeight="1">
      <c r="A18" s="56"/>
      <c r="B18" s="55"/>
      <c r="C18" s="55"/>
      <c r="D18" s="55"/>
      <c r="E18" s="55"/>
      <c r="F18" s="55"/>
      <c r="G18" s="55"/>
      <c r="H18" s="55"/>
      <c r="I18" s="55"/>
      <c r="J18" s="55"/>
      <c r="K18" s="55"/>
      <c r="L18" s="55"/>
      <c r="M18" s="55"/>
      <c r="N18" s="55"/>
      <c r="O18" s="55"/>
      <c r="P18" s="55"/>
      <c r="Q18" s="55"/>
      <c r="R18" s="55"/>
      <c r="S18" s="55"/>
      <c r="T18" s="55"/>
      <c r="U18" s="57"/>
      <c r="V18" s="54"/>
    </row>
    <row r="19" spans="1:22" s="53" customFormat="1" ht="19.899999999999999" customHeight="1">
      <c r="A19" s="56"/>
      <c r="B19" s="272" t="s">
        <v>81</v>
      </c>
      <c r="C19" s="272"/>
      <c r="D19" s="272"/>
      <c r="E19" s="272"/>
      <c r="F19" s="272"/>
      <c r="G19" s="272"/>
      <c r="H19" s="272"/>
      <c r="I19" s="272"/>
      <c r="J19" s="55"/>
      <c r="K19" s="55"/>
      <c r="L19" s="55"/>
      <c r="M19" s="55"/>
      <c r="N19" s="55"/>
      <c r="O19" s="55"/>
      <c r="P19" s="55"/>
      <c r="Q19" s="55"/>
      <c r="R19" s="55"/>
      <c r="S19" s="55"/>
      <c r="T19" s="55"/>
      <c r="U19" s="55"/>
      <c r="V19" s="54"/>
    </row>
    <row r="20" spans="1:22" ht="49.9" customHeight="1" thickBot="1">
      <c r="A20" s="52"/>
      <c r="B20" s="51"/>
      <c r="C20" s="51"/>
      <c r="D20" s="51"/>
      <c r="E20" s="51"/>
      <c r="F20" s="51"/>
      <c r="G20" s="51"/>
      <c r="H20" s="51"/>
      <c r="I20" s="51"/>
      <c r="J20" s="51"/>
      <c r="K20" s="51"/>
      <c r="L20" s="51"/>
      <c r="M20" s="51"/>
      <c r="N20" s="51"/>
      <c r="O20" s="51"/>
      <c r="P20" s="51"/>
      <c r="Q20" s="51"/>
      <c r="R20" s="51"/>
      <c r="S20" s="51"/>
      <c r="T20" s="51"/>
      <c r="U20" s="51"/>
      <c r="V20" s="50"/>
    </row>
    <row r="21" spans="1:22" ht="13.15" customHeight="1">
      <c r="R21" s="258" t="s">
        <v>80</v>
      </c>
      <c r="S21" s="259"/>
      <c r="T21" s="259"/>
      <c r="U21" s="259"/>
      <c r="V21" s="260"/>
    </row>
    <row r="22" spans="1:22" ht="13.5" customHeight="1">
      <c r="B22" s="49" t="s">
        <v>79</v>
      </c>
      <c r="R22" s="261"/>
      <c r="S22" s="262"/>
      <c r="T22" s="262"/>
      <c r="U22" s="262"/>
      <c r="V22" s="263"/>
    </row>
    <row r="23" spans="1:22" ht="13.5" customHeight="1">
      <c r="R23" s="261"/>
      <c r="S23" s="262"/>
      <c r="T23" s="262"/>
      <c r="U23" s="262"/>
      <c r="V23" s="263"/>
    </row>
    <row r="24" spans="1:22" ht="13.5" customHeight="1">
      <c r="R24" s="261"/>
      <c r="S24" s="262"/>
      <c r="T24" s="262"/>
      <c r="U24" s="262"/>
      <c r="V24" s="263"/>
    </row>
    <row r="25" spans="1:22" ht="13.5" customHeight="1">
      <c r="R25" s="261"/>
      <c r="S25" s="262"/>
      <c r="T25" s="262"/>
      <c r="U25" s="262"/>
      <c r="V25" s="263"/>
    </row>
    <row r="26" spans="1:22" ht="13.5" customHeight="1">
      <c r="R26" s="261"/>
      <c r="S26" s="262"/>
      <c r="T26" s="262"/>
      <c r="U26" s="262"/>
      <c r="V26" s="263"/>
    </row>
    <row r="27" spans="1:22" ht="13.5" customHeight="1">
      <c r="R27" s="261"/>
      <c r="S27" s="262"/>
      <c r="T27" s="262"/>
      <c r="U27" s="262"/>
      <c r="V27" s="263"/>
    </row>
    <row r="28" spans="1:22" ht="13.5" customHeight="1">
      <c r="R28" s="261"/>
      <c r="S28" s="262"/>
      <c r="T28" s="262"/>
      <c r="U28" s="262"/>
      <c r="V28" s="263"/>
    </row>
    <row r="29" spans="1:22" ht="13.5" customHeight="1">
      <c r="R29" s="264"/>
      <c r="S29" s="265"/>
      <c r="T29" s="265"/>
      <c r="U29" s="265"/>
      <c r="V29" s="266"/>
    </row>
    <row r="30" spans="1:22">
      <c r="V30" s="48" t="s">
        <v>78</v>
      </c>
    </row>
  </sheetData>
  <mergeCells count="38">
    <mergeCell ref="R21:V29"/>
    <mergeCell ref="A9:C9"/>
    <mergeCell ref="E9:J9"/>
    <mergeCell ref="L9:N9"/>
    <mergeCell ref="O9:U9"/>
    <mergeCell ref="A11:C11"/>
    <mergeCell ref="E11:F11"/>
    <mergeCell ref="B13:M13"/>
    <mergeCell ref="L17:U17"/>
    <mergeCell ref="B19:I19"/>
    <mergeCell ref="X9:AB10"/>
    <mergeCell ref="A10:C10"/>
    <mergeCell ref="D10:E10"/>
    <mergeCell ref="F10:K10"/>
    <mergeCell ref="M10:N10"/>
    <mergeCell ref="P10:V10"/>
    <mergeCell ref="A5:V5"/>
    <mergeCell ref="A7:C8"/>
    <mergeCell ref="D7:M8"/>
    <mergeCell ref="R7:V7"/>
    <mergeCell ref="N8:P8"/>
    <mergeCell ref="Q8:T8"/>
    <mergeCell ref="U8:V8"/>
    <mergeCell ref="N2:O2"/>
    <mergeCell ref="P2:Q2"/>
    <mergeCell ref="B3:C3"/>
    <mergeCell ref="E3:F3"/>
    <mergeCell ref="G3:H3"/>
    <mergeCell ref="I3:J3"/>
    <mergeCell ref="L3:M3"/>
    <mergeCell ref="N3:O3"/>
    <mergeCell ref="P3:Q3"/>
    <mergeCell ref="L2:M2"/>
    <mergeCell ref="A1:C1"/>
    <mergeCell ref="B2:C2"/>
    <mergeCell ref="E2:F2"/>
    <mergeCell ref="G2:H2"/>
    <mergeCell ref="I2:J2"/>
  </mergeCells>
  <phoneticPr fontId="3"/>
  <printOptions horizontalCentered="1" verticalCentered="1"/>
  <pageMargins left="0.78740157480314965" right="0.70866141732283472" top="0.51181102362204722" bottom="0.47244094488188981" header="0.51181102362204722" footer="0.51181102362204722"/>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33"/>
    <pageSetUpPr fitToPage="1"/>
  </sheetPr>
  <dimension ref="A1:AN58"/>
  <sheetViews>
    <sheetView workbookViewId="0">
      <selection activeCell="AA22" sqref="AA22"/>
    </sheetView>
  </sheetViews>
  <sheetFormatPr defaultColWidth="2.25" defaultRowHeight="13.5"/>
  <cols>
    <col min="1" max="1" width="4.875" style="103" customWidth="1"/>
    <col min="2" max="16384" width="2.25" style="103"/>
  </cols>
  <sheetData>
    <row r="1" spans="1:40">
      <c r="A1" s="104" t="s">
        <v>173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row>
    <row r="2" spans="1:40" ht="18.7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row>
    <row r="3" spans="1:40" ht="21">
      <c r="A3" s="273" t="s">
        <v>172</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104"/>
      <c r="AN3" s="104"/>
    </row>
    <row r="4" spans="1:4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row>
    <row r="5" spans="1:40" s="105" customFormat="1" ht="18.7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275"/>
      <c r="AC5" s="275"/>
      <c r="AD5" s="275"/>
      <c r="AE5" s="275"/>
      <c r="AF5" s="106" t="s">
        <v>164</v>
      </c>
      <c r="AG5" s="275"/>
      <c r="AH5" s="275"/>
      <c r="AI5" s="106" t="s">
        <v>163</v>
      </c>
      <c r="AJ5" s="275"/>
      <c r="AK5" s="275"/>
      <c r="AL5" s="106" t="s">
        <v>162</v>
      </c>
      <c r="AM5" s="106"/>
      <c r="AN5" s="106"/>
    </row>
    <row r="6" spans="1:40" s="105" customFormat="1" ht="12.75">
      <c r="A6" s="106" t="s">
        <v>171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row>
    <row r="7" spans="1:40" s="105" customFormat="1" ht="22.5" customHeight="1">
      <c r="A7" s="106"/>
      <c r="B7" s="276"/>
      <c r="C7" s="276"/>
      <c r="D7" s="276"/>
      <c r="E7" s="276"/>
      <c r="F7" s="276"/>
      <c r="G7" s="276"/>
      <c r="H7" s="276"/>
      <c r="I7" s="276"/>
      <c r="J7" s="276"/>
      <c r="K7" s="276"/>
      <c r="L7" s="276"/>
      <c r="M7" s="276"/>
      <c r="N7" s="276"/>
      <c r="O7" s="276"/>
      <c r="P7" s="276"/>
      <c r="Q7" s="276"/>
      <c r="R7" s="107" t="s">
        <v>138</v>
      </c>
      <c r="S7" s="106"/>
      <c r="T7" s="106"/>
      <c r="U7" s="106"/>
      <c r="V7" s="106"/>
      <c r="W7" s="106"/>
      <c r="X7" s="106"/>
      <c r="Y7" s="106"/>
      <c r="Z7" s="106"/>
      <c r="AA7" s="106"/>
      <c r="AB7" s="106"/>
      <c r="AC7" s="106"/>
      <c r="AD7" s="106"/>
      <c r="AE7" s="106"/>
      <c r="AF7" s="106"/>
      <c r="AG7" s="106"/>
      <c r="AH7" s="106"/>
      <c r="AI7" s="106"/>
      <c r="AJ7" s="106"/>
      <c r="AK7" s="106"/>
      <c r="AL7" s="106"/>
      <c r="AM7" s="106"/>
      <c r="AN7" s="106"/>
    </row>
    <row r="8" spans="1:40" s="105" customFormat="1" ht="12.75">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row>
    <row r="9" spans="1:40" s="105" customFormat="1" ht="12.75">
      <c r="A9" s="106"/>
      <c r="B9" s="106"/>
      <c r="C9" s="106"/>
      <c r="D9" s="106"/>
      <c r="E9" s="106"/>
      <c r="F9" s="106"/>
      <c r="G9" s="106"/>
      <c r="H9" s="106"/>
      <c r="I9" s="106"/>
      <c r="J9" s="106"/>
      <c r="K9" s="106"/>
      <c r="L9" s="106"/>
      <c r="M9" s="106"/>
      <c r="N9" s="106"/>
      <c r="O9" s="106"/>
      <c r="P9" s="106"/>
      <c r="Q9" s="106"/>
      <c r="R9" s="106"/>
      <c r="S9" s="106"/>
      <c r="T9" s="106" t="s">
        <v>170</v>
      </c>
      <c r="U9" s="106"/>
      <c r="V9" s="106"/>
      <c r="W9" s="106"/>
      <c r="X9" s="106"/>
      <c r="Y9" s="106"/>
      <c r="Z9" s="106"/>
      <c r="AA9" s="106"/>
      <c r="AB9" s="106"/>
      <c r="AC9" s="106"/>
      <c r="AD9" s="106"/>
      <c r="AE9" s="106"/>
      <c r="AF9" s="106"/>
      <c r="AG9" s="106"/>
      <c r="AH9" s="106"/>
      <c r="AI9" s="106"/>
      <c r="AJ9" s="106"/>
      <c r="AK9" s="106"/>
      <c r="AL9" s="106"/>
      <c r="AM9" s="106"/>
      <c r="AN9" s="106"/>
    </row>
    <row r="10" spans="1:40" s="105" customFormat="1" ht="18.75" customHeight="1">
      <c r="A10" s="106"/>
      <c r="B10" s="106"/>
      <c r="C10" s="106"/>
      <c r="D10" s="106"/>
      <c r="E10" s="106"/>
      <c r="F10" s="106"/>
      <c r="G10" s="106"/>
      <c r="H10" s="106"/>
      <c r="I10" s="106"/>
      <c r="J10" s="106"/>
      <c r="K10" s="106"/>
      <c r="L10" s="106"/>
      <c r="M10" s="106"/>
      <c r="N10" s="106"/>
      <c r="O10" s="106"/>
      <c r="P10" s="106"/>
      <c r="Q10" s="106"/>
      <c r="R10" s="106"/>
      <c r="S10" s="106"/>
      <c r="T10" s="106"/>
      <c r="U10" s="107" t="s">
        <v>169</v>
      </c>
      <c r="V10" s="107"/>
      <c r="W10" s="276"/>
      <c r="X10" s="276"/>
      <c r="Y10" s="276"/>
      <c r="Z10" s="276"/>
      <c r="AA10" s="276"/>
      <c r="AB10" s="276"/>
      <c r="AC10" s="276"/>
      <c r="AD10" s="276"/>
      <c r="AE10" s="276"/>
      <c r="AF10" s="276"/>
      <c r="AG10" s="276"/>
      <c r="AH10" s="276"/>
      <c r="AI10" s="276"/>
      <c r="AJ10" s="276"/>
      <c r="AK10" s="276"/>
      <c r="AL10" s="106"/>
      <c r="AM10" s="106"/>
      <c r="AN10" s="106"/>
    </row>
    <row r="11" spans="1:40" s="105" customFormat="1" ht="12.75">
      <c r="A11" s="106"/>
      <c r="B11" s="106"/>
      <c r="C11" s="106"/>
      <c r="D11" s="106"/>
      <c r="E11" s="106"/>
      <c r="F11" s="106"/>
      <c r="G11" s="106"/>
      <c r="H11" s="106"/>
      <c r="I11" s="106"/>
      <c r="J11" s="106"/>
      <c r="K11" s="106"/>
      <c r="L11" s="106"/>
      <c r="M11" s="106"/>
      <c r="N11" s="106"/>
      <c r="O11" s="106"/>
      <c r="P11" s="106"/>
      <c r="Q11" s="106"/>
      <c r="R11" s="106"/>
      <c r="S11" s="106"/>
      <c r="T11" s="106"/>
      <c r="U11" s="111"/>
      <c r="V11" s="111"/>
      <c r="W11" s="111"/>
      <c r="X11" s="111"/>
      <c r="Y11" s="111"/>
      <c r="Z11" s="111"/>
      <c r="AA11" s="111"/>
      <c r="AB11" s="111"/>
      <c r="AC11" s="111"/>
      <c r="AD11" s="111"/>
      <c r="AE11" s="111"/>
      <c r="AF11" s="111"/>
      <c r="AG11" s="111"/>
      <c r="AH11" s="111"/>
      <c r="AI11" s="106"/>
      <c r="AJ11" s="106"/>
      <c r="AK11" s="106"/>
      <c r="AL11" s="106"/>
      <c r="AM11" s="106"/>
      <c r="AN11" s="106"/>
    </row>
    <row r="12" spans="1:40" s="105" customFormat="1" ht="18.75" customHeight="1">
      <c r="A12" s="106"/>
      <c r="B12" s="106"/>
      <c r="C12" s="106"/>
      <c r="D12" s="106"/>
      <c r="E12" s="106"/>
      <c r="F12" s="106"/>
      <c r="G12" s="106"/>
      <c r="H12" s="106"/>
      <c r="I12" s="106"/>
      <c r="J12" s="106"/>
      <c r="K12" s="106"/>
      <c r="L12" s="106"/>
      <c r="M12" s="106"/>
      <c r="N12" s="106"/>
      <c r="O12" s="106"/>
      <c r="P12" s="106"/>
      <c r="Q12" s="106"/>
      <c r="R12" s="106"/>
      <c r="S12" s="106"/>
      <c r="T12" s="106"/>
      <c r="U12" s="107" t="s">
        <v>168</v>
      </c>
      <c r="V12" s="107"/>
      <c r="W12" s="276"/>
      <c r="X12" s="276"/>
      <c r="Y12" s="276"/>
      <c r="Z12" s="276"/>
      <c r="AA12" s="276"/>
      <c r="AB12" s="276"/>
      <c r="AC12" s="276"/>
      <c r="AD12" s="276"/>
      <c r="AE12" s="276"/>
      <c r="AF12" s="276"/>
      <c r="AG12" s="276"/>
      <c r="AH12" s="276"/>
      <c r="AI12" s="106"/>
      <c r="AJ12" s="106"/>
      <c r="AK12" s="106"/>
      <c r="AL12" s="106"/>
      <c r="AM12" s="106"/>
      <c r="AN12" s="106"/>
    </row>
    <row r="13" spans="1:40" s="105" customFormat="1" ht="12.75">
      <c r="A13" s="106"/>
      <c r="B13" s="106" t="s">
        <v>132</v>
      </c>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row>
    <row r="14" spans="1:40" s="105" customFormat="1" ht="22.5" customHeight="1" thickBot="1">
      <c r="A14" s="106"/>
      <c r="B14" s="106"/>
      <c r="C14" s="111"/>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106"/>
      <c r="AN14" s="106"/>
    </row>
    <row r="15" spans="1:40" s="105" customFormat="1" thickTop="1">
      <c r="A15" s="106"/>
      <c r="B15" s="106"/>
      <c r="C15" s="111"/>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row>
    <row r="16" spans="1:40" s="105" customFormat="1" ht="12.75">
      <c r="A16" s="106"/>
      <c r="B16" s="106" t="s">
        <v>131</v>
      </c>
      <c r="C16" s="111"/>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row>
    <row r="17" spans="1:40" s="105" customFormat="1" ht="22.5" customHeight="1" thickBot="1">
      <c r="A17" s="106"/>
      <c r="B17" s="106"/>
      <c r="C17" s="111"/>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106"/>
      <c r="AN17" s="106"/>
    </row>
    <row r="18" spans="1:40" s="105" customFormat="1" thickTop="1">
      <c r="A18" s="106"/>
      <c r="B18" s="106"/>
      <c r="C18" s="111"/>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row>
    <row r="19" spans="1:40" s="105" customFormat="1" ht="12.75">
      <c r="A19" s="106"/>
      <c r="B19" s="106" t="s">
        <v>167</v>
      </c>
      <c r="C19" s="111"/>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row>
    <row r="20" spans="1:40" s="105" customFormat="1" ht="22.5" customHeight="1" thickBot="1">
      <c r="A20" s="106"/>
      <c r="B20" s="106"/>
      <c r="C20" s="111"/>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106"/>
      <c r="AN20" s="106"/>
    </row>
    <row r="21" spans="1:40" s="105" customFormat="1" thickTop="1">
      <c r="A21" s="106"/>
      <c r="B21" s="106"/>
      <c r="C21" s="111"/>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row>
    <row r="22" spans="1:40" s="105" customFormat="1" ht="12.75">
      <c r="A22" s="106"/>
      <c r="B22" s="106" t="s">
        <v>136</v>
      </c>
      <c r="C22" s="111"/>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row>
    <row r="23" spans="1:40" s="105" customFormat="1" ht="22.5" customHeight="1" thickBot="1">
      <c r="A23" s="106"/>
      <c r="B23" s="106"/>
      <c r="C23" s="111"/>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106"/>
      <c r="AN23" s="106"/>
    </row>
    <row r="24" spans="1:40" s="105" customFormat="1" thickTop="1">
      <c r="A24" s="106"/>
      <c r="B24" s="106"/>
      <c r="C24" s="111"/>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row>
    <row r="25" spans="1:40" s="105" customFormat="1" ht="12.75">
      <c r="A25" s="106"/>
      <c r="B25" s="106" t="s">
        <v>166</v>
      </c>
      <c r="C25" s="111"/>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row>
    <row r="26" spans="1:40" s="105" customFormat="1" ht="22.5" customHeight="1" thickBot="1">
      <c r="A26" s="106"/>
      <c r="B26" s="106"/>
      <c r="C26" s="111"/>
      <c r="D26" s="110"/>
      <c r="E26" s="110"/>
      <c r="F26" s="110"/>
      <c r="G26" s="110"/>
      <c r="H26" s="277"/>
      <c r="I26" s="277"/>
      <c r="J26" s="277"/>
      <c r="K26" s="277"/>
      <c r="L26" s="110" t="s">
        <v>164</v>
      </c>
      <c r="M26" s="277"/>
      <c r="N26" s="277"/>
      <c r="O26" s="110" t="s">
        <v>163</v>
      </c>
      <c r="P26" s="277"/>
      <c r="Q26" s="277"/>
      <c r="R26" s="110" t="s">
        <v>162</v>
      </c>
      <c r="S26" s="110"/>
      <c r="T26" s="110" t="s">
        <v>165</v>
      </c>
      <c r="U26" s="110"/>
      <c r="V26" s="277"/>
      <c r="W26" s="277"/>
      <c r="X26" s="277"/>
      <c r="Y26" s="277"/>
      <c r="Z26" s="110" t="s">
        <v>164</v>
      </c>
      <c r="AA26" s="277"/>
      <c r="AB26" s="277"/>
      <c r="AC26" s="110" t="s">
        <v>163</v>
      </c>
      <c r="AD26" s="277"/>
      <c r="AE26" s="277"/>
      <c r="AF26" s="110" t="s">
        <v>162</v>
      </c>
      <c r="AG26" s="110"/>
      <c r="AH26" s="110"/>
      <c r="AI26" s="110"/>
      <c r="AJ26" s="110"/>
      <c r="AK26" s="110"/>
      <c r="AL26" s="110"/>
      <c r="AM26" s="106"/>
      <c r="AN26" s="106"/>
    </row>
    <row r="27" spans="1:40" s="105" customFormat="1" thickTop="1">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row>
    <row r="28" spans="1:40" s="105" customFormat="1" ht="12.75">
      <c r="A28" s="106"/>
      <c r="B28" s="106" t="s">
        <v>161</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row>
    <row r="29" spans="1:40" s="105" customFormat="1" ht="12.75">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row>
    <row r="30" spans="1:40" s="105" customFormat="1" ht="12.75">
      <c r="A30" s="108" t="s">
        <v>160</v>
      </c>
      <c r="B30" s="106" t="s">
        <v>159</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row>
    <row r="31" spans="1:40" s="105" customFormat="1" ht="12.7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row>
    <row r="32" spans="1:40" s="105" customFormat="1" ht="15.75" customHeight="1">
      <c r="A32" s="106"/>
      <c r="B32" s="106" t="s">
        <v>158</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276"/>
      <c r="AE32" s="276"/>
      <c r="AF32" s="276"/>
      <c r="AG32" s="276"/>
      <c r="AH32" s="276"/>
      <c r="AI32" s="276"/>
      <c r="AJ32" s="276"/>
      <c r="AK32" s="274" t="s">
        <v>122</v>
      </c>
      <c r="AL32" s="274"/>
      <c r="AM32" s="106"/>
      <c r="AN32" s="106"/>
    </row>
    <row r="33" spans="1:40" s="105" customFormat="1" ht="12.75">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row>
    <row r="34" spans="1:40" s="105" customFormat="1" ht="15.75" customHeight="1">
      <c r="A34" s="106"/>
      <c r="B34" s="106" t="s">
        <v>157</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276"/>
      <c r="AE34" s="276"/>
      <c r="AF34" s="276"/>
      <c r="AG34" s="276"/>
      <c r="AH34" s="276"/>
      <c r="AI34" s="276"/>
      <c r="AJ34" s="276"/>
      <c r="AK34" s="276"/>
      <c r="AL34" s="107" t="s">
        <v>144</v>
      </c>
      <c r="AM34" s="106"/>
      <c r="AN34" s="106"/>
    </row>
    <row r="35" spans="1:40" s="105" customFormat="1" ht="12.75">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9"/>
      <c r="AJ35" s="106"/>
      <c r="AK35" s="106"/>
      <c r="AL35" s="106"/>
      <c r="AM35" s="106"/>
      <c r="AN35" s="106"/>
    </row>
    <row r="36" spans="1:40" s="105" customFormat="1" ht="15.75" customHeight="1">
      <c r="A36" s="106"/>
      <c r="B36" s="106" t="s">
        <v>156</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276"/>
      <c r="AE36" s="276"/>
      <c r="AF36" s="276"/>
      <c r="AG36" s="276"/>
      <c r="AH36" s="276"/>
      <c r="AI36" s="276"/>
      <c r="AJ36" s="276"/>
      <c r="AK36" s="276"/>
      <c r="AL36" s="107" t="s">
        <v>141</v>
      </c>
      <c r="AM36" s="106"/>
      <c r="AN36" s="106"/>
    </row>
    <row r="37" spans="1:40" s="105" customFormat="1" ht="12.75">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row>
    <row r="38" spans="1:40" s="105" customFormat="1" ht="12.75">
      <c r="A38" s="108" t="s">
        <v>155</v>
      </c>
      <c r="B38" s="106" t="s">
        <v>154</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row>
    <row r="39" spans="1:40" s="105" customFormat="1" ht="12.75">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row>
    <row r="40" spans="1:40" s="105" customFormat="1" ht="15.75" customHeight="1">
      <c r="A40" s="106"/>
      <c r="B40" s="106" t="s">
        <v>153</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276"/>
      <c r="AE40" s="276"/>
      <c r="AF40" s="276"/>
      <c r="AG40" s="276"/>
      <c r="AH40" s="276"/>
      <c r="AI40" s="276"/>
      <c r="AJ40" s="276"/>
      <c r="AK40" s="107" t="s">
        <v>122</v>
      </c>
      <c r="AL40" s="107"/>
      <c r="AM40" s="106"/>
      <c r="AN40" s="106"/>
    </row>
    <row r="41" spans="1:40" s="105" customFormat="1" ht="12.75">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row>
    <row r="42" spans="1:40" s="105" customFormat="1" ht="12.75">
      <c r="A42" s="106"/>
      <c r="B42" s="106"/>
      <c r="C42" s="106" t="s">
        <v>152</v>
      </c>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row>
    <row r="43" spans="1:40" s="105" customFormat="1" ht="12.75">
      <c r="A43" s="106"/>
      <c r="B43" s="106"/>
      <c r="C43" s="106"/>
      <c r="D43" s="106"/>
      <c r="E43" s="106"/>
      <c r="F43" s="106"/>
      <c r="G43" s="106"/>
      <c r="H43" s="106"/>
      <c r="I43" s="106"/>
      <c r="J43" s="106"/>
      <c r="K43" s="106"/>
      <c r="L43" s="106"/>
      <c r="M43" s="106"/>
      <c r="N43" s="106" t="s">
        <v>151</v>
      </c>
      <c r="O43" s="106"/>
      <c r="P43" s="106"/>
      <c r="Q43" s="106"/>
      <c r="R43" s="106"/>
      <c r="S43" s="106"/>
      <c r="T43" s="106"/>
      <c r="U43" s="106"/>
      <c r="V43" s="106"/>
      <c r="W43" s="106"/>
      <c r="X43" s="106" t="s">
        <v>150</v>
      </c>
      <c r="Y43" s="106"/>
      <c r="Z43" s="106"/>
      <c r="AA43" s="106"/>
      <c r="AB43" s="106"/>
      <c r="AC43" s="106"/>
      <c r="AD43" s="106"/>
      <c r="AE43" s="106"/>
      <c r="AF43" s="106"/>
      <c r="AG43" s="106"/>
      <c r="AH43" s="106"/>
      <c r="AI43" s="106"/>
      <c r="AJ43" s="106"/>
      <c r="AK43" s="106"/>
      <c r="AL43" s="106"/>
      <c r="AM43" s="106"/>
      <c r="AN43" s="106"/>
    </row>
    <row r="44" spans="1:40" s="105" customFormat="1" ht="12.7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row>
    <row r="45" spans="1:40" s="105" customFormat="1" ht="15.75" customHeight="1">
      <c r="A45" s="106"/>
      <c r="B45" s="106" t="s">
        <v>143</v>
      </c>
      <c r="C45" s="106" t="s">
        <v>149</v>
      </c>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276"/>
      <c r="AE45" s="276"/>
      <c r="AF45" s="276"/>
      <c r="AG45" s="276"/>
      <c r="AH45" s="276"/>
      <c r="AI45" s="276"/>
      <c r="AJ45" s="276"/>
      <c r="AK45" s="276"/>
      <c r="AL45" s="107" t="s">
        <v>144</v>
      </c>
      <c r="AM45" s="106"/>
      <c r="AN45" s="106"/>
    </row>
    <row r="46" spans="1:40" s="105" customFormat="1" ht="12.75">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row>
    <row r="47" spans="1:40" s="105" customFormat="1" ht="15.75" customHeight="1">
      <c r="A47" s="106"/>
      <c r="B47" s="106" t="s">
        <v>143</v>
      </c>
      <c r="C47" s="106" t="s">
        <v>148</v>
      </c>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276"/>
      <c r="AE47" s="276"/>
      <c r="AF47" s="276"/>
      <c r="AG47" s="276"/>
      <c r="AH47" s="276"/>
      <c r="AI47" s="276"/>
      <c r="AJ47" s="276"/>
      <c r="AK47" s="276"/>
      <c r="AL47" s="107" t="s">
        <v>141</v>
      </c>
      <c r="AM47" s="106"/>
      <c r="AN47" s="106"/>
    </row>
    <row r="48" spans="1:40" s="105" customFormat="1" ht="12.75">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row>
    <row r="49" spans="1:40" s="105" customFormat="1" ht="12.75">
      <c r="A49" s="106" t="s">
        <v>147</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row>
    <row r="50" spans="1:40" s="105" customFormat="1" ht="12.75">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row>
    <row r="51" spans="1:40" s="105" customFormat="1" ht="15.75" customHeight="1">
      <c r="A51" s="106"/>
      <c r="B51" s="106" t="s">
        <v>143</v>
      </c>
      <c r="C51" s="106" t="s">
        <v>146</v>
      </c>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276"/>
      <c r="AE51" s="276"/>
      <c r="AF51" s="276"/>
      <c r="AG51" s="276"/>
      <c r="AH51" s="276"/>
      <c r="AI51" s="276"/>
      <c r="AJ51" s="276"/>
      <c r="AK51" s="107" t="s">
        <v>122</v>
      </c>
      <c r="AL51" s="107"/>
      <c r="AM51" s="106"/>
      <c r="AN51" s="106"/>
    </row>
    <row r="52" spans="1:40" s="105" customFormat="1" ht="12.75">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row>
    <row r="53" spans="1:40" s="105" customFormat="1" ht="18.75" customHeight="1">
      <c r="A53" s="106"/>
      <c r="B53" s="106" t="s">
        <v>143</v>
      </c>
      <c r="C53" s="106" t="s">
        <v>145</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276"/>
      <c r="AE53" s="276"/>
      <c r="AF53" s="276"/>
      <c r="AG53" s="276"/>
      <c r="AH53" s="276"/>
      <c r="AI53" s="276"/>
      <c r="AJ53" s="276"/>
      <c r="AK53" s="276"/>
      <c r="AL53" s="107" t="s">
        <v>144</v>
      </c>
      <c r="AM53" s="106"/>
      <c r="AN53" s="106"/>
    </row>
    <row r="54" spans="1:40" s="105" customFormat="1" ht="12.75">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row>
    <row r="55" spans="1:40" s="105" customFormat="1" ht="15.75" customHeight="1">
      <c r="A55" s="106"/>
      <c r="B55" s="106" t="s">
        <v>143</v>
      </c>
      <c r="C55" s="106" t="s">
        <v>142</v>
      </c>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276"/>
      <c r="AE55" s="276"/>
      <c r="AF55" s="276"/>
      <c r="AG55" s="276"/>
      <c r="AH55" s="276"/>
      <c r="AI55" s="276"/>
      <c r="AJ55" s="276"/>
      <c r="AK55" s="276"/>
      <c r="AL55" s="107" t="s">
        <v>141</v>
      </c>
      <c r="AM55" s="106"/>
      <c r="AN55" s="106"/>
    </row>
    <row r="56" spans="1:40">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row>
    <row r="57" spans="1:40">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row>
    <row r="58" spans="1:40">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row>
  </sheetData>
  <mergeCells count="27">
    <mergeCell ref="AD53:AK53"/>
    <mergeCell ref="AD55:AK55"/>
    <mergeCell ref="W10:AK10"/>
    <mergeCell ref="AD40:AJ40"/>
    <mergeCell ref="AD32:AJ32"/>
    <mergeCell ref="AD51:AJ51"/>
    <mergeCell ref="AD34:AK34"/>
    <mergeCell ref="AD36:AK36"/>
    <mergeCell ref="AD45:AK45"/>
    <mergeCell ref="AD26:AE26"/>
    <mergeCell ref="AD47:AK47"/>
    <mergeCell ref="D23:AL23"/>
    <mergeCell ref="H26:K26"/>
    <mergeCell ref="M26:N26"/>
    <mergeCell ref="P26:Q26"/>
    <mergeCell ref="V26:Y26"/>
    <mergeCell ref="A3:AL3"/>
    <mergeCell ref="AK32:AL32"/>
    <mergeCell ref="AB5:AE5"/>
    <mergeCell ref="AG5:AH5"/>
    <mergeCell ref="AJ5:AK5"/>
    <mergeCell ref="W12:AH12"/>
    <mergeCell ref="B7:Q7"/>
    <mergeCell ref="D14:AL14"/>
    <mergeCell ref="D17:AL17"/>
    <mergeCell ref="D20:AL20"/>
    <mergeCell ref="AA26:AB26"/>
  </mergeCells>
  <phoneticPr fontId="3"/>
  <pageMargins left="0.70866141732283472" right="0.70866141732283472"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142875</xdr:colOff>
                    <xdr:row>41</xdr:row>
                    <xdr:rowOff>114300</xdr:rowOff>
                  </from>
                  <to>
                    <xdr:col>12</xdr:col>
                    <xdr:colOff>47625</xdr:colOff>
                    <xdr:row>43</xdr:row>
                    <xdr:rowOff>76200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20</xdr:col>
                    <xdr:colOff>142875</xdr:colOff>
                    <xdr:row>41</xdr:row>
                    <xdr:rowOff>123825</xdr:rowOff>
                  </from>
                  <to>
                    <xdr:col>22</xdr:col>
                    <xdr:colOff>47625</xdr:colOff>
                    <xdr:row>43</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Z129"/>
  <sheetViews>
    <sheetView zoomScale="93" zoomScaleNormal="93" workbookViewId="0">
      <selection activeCell="AA22" sqref="AA22"/>
    </sheetView>
  </sheetViews>
  <sheetFormatPr defaultRowHeight="13.5"/>
  <cols>
    <col min="1" max="1" width="5" style="77" customWidth="1"/>
    <col min="2" max="2" width="2.625" style="77" customWidth="1"/>
    <col min="3" max="3" width="0.875" style="77" customWidth="1"/>
    <col min="4" max="4" width="9" style="77"/>
    <col min="5" max="5" width="7.625" style="77" customWidth="1"/>
    <col min="6" max="6" width="14.125" style="77" customWidth="1"/>
    <col min="7" max="7" width="4.125" style="77" customWidth="1"/>
    <col min="8" max="8" width="3.625" style="77" customWidth="1"/>
    <col min="9" max="9" width="6.625" style="77" customWidth="1"/>
    <col min="10" max="10" width="5.25" style="77" customWidth="1"/>
    <col min="11" max="11" width="4.75" style="77" customWidth="1"/>
    <col min="12" max="12" width="2.5" style="77" customWidth="1"/>
    <col min="13" max="13" width="3.375" style="77" customWidth="1"/>
    <col min="14" max="14" width="6" style="77" customWidth="1"/>
    <col min="15" max="15" width="7.75" style="77" customWidth="1"/>
    <col min="16" max="16" width="4" style="77" customWidth="1"/>
    <col min="17" max="17" width="5.125" style="77" customWidth="1"/>
    <col min="18" max="18" width="6.75" style="77" customWidth="1"/>
    <col min="19" max="19" width="1.625" style="77" customWidth="1"/>
    <col min="20" max="20" width="4.375" style="77" customWidth="1"/>
    <col min="21" max="16384" width="9" style="77"/>
  </cols>
  <sheetData>
    <row r="1" spans="1:26">
      <c r="A1" s="80" t="s">
        <v>140</v>
      </c>
      <c r="B1" s="80"/>
      <c r="C1" s="80"/>
      <c r="D1" s="80"/>
      <c r="E1" s="80"/>
      <c r="F1" s="80"/>
      <c r="G1" s="80"/>
      <c r="H1" s="80"/>
      <c r="I1" s="80"/>
      <c r="J1" s="80"/>
      <c r="K1" s="80"/>
      <c r="L1" s="80"/>
      <c r="M1" s="80"/>
      <c r="N1" s="80"/>
      <c r="O1" s="80"/>
      <c r="P1" s="80"/>
      <c r="Q1" s="80"/>
      <c r="R1" s="80"/>
      <c r="S1" s="80"/>
      <c r="T1" s="80"/>
      <c r="U1" s="80"/>
      <c r="V1" s="80"/>
      <c r="W1" s="80"/>
      <c r="X1" s="79"/>
      <c r="Y1" s="79"/>
      <c r="Z1" s="79"/>
    </row>
    <row r="2" spans="1:26">
      <c r="A2" s="80"/>
      <c r="B2" s="80"/>
      <c r="C2" s="80"/>
      <c r="D2" s="80"/>
      <c r="E2" s="80"/>
      <c r="F2" s="80"/>
      <c r="G2" s="80"/>
      <c r="H2" s="80"/>
      <c r="I2" s="80"/>
      <c r="J2" s="80"/>
      <c r="K2" s="80"/>
      <c r="L2" s="80"/>
      <c r="M2" s="80"/>
      <c r="N2" s="80"/>
      <c r="O2" s="80"/>
      <c r="P2" s="80"/>
      <c r="Q2" s="80"/>
      <c r="R2" s="80"/>
      <c r="S2" s="80"/>
      <c r="T2" s="80"/>
      <c r="U2" s="80"/>
      <c r="V2" s="79"/>
      <c r="W2" s="79"/>
      <c r="X2" s="79"/>
      <c r="Y2" s="79"/>
      <c r="Z2" s="79"/>
    </row>
    <row r="3" spans="1:26" ht="20.100000000000001" customHeight="1">
      <c r="A3" s="80"/>
      <c r="B3" s="279" t="s">
        <v>139</v>
      </c>
      <c r="C3" s="279"/>
      <c r="D3" s="279"/>
      <c r="E3" s="280"/>
      <c r="F3" s="280"/>
      <c r="G3" s="280"/>
      <c r="H3" s="280"/>
      <c r="I3" s="280"/>
      <c r="J3" s="102" t="s">
        <v>138</v>
      </c>
      <c r="K3" s="80"/>
      <c r="L3" s="80"/>
      <c r="M3" s="80"/>
      <c r="N3" s="80"/>
      <c r="O3" s="80"/>
      <c r="P3" s="80"/>
      <c r="Q3" s="80"/>
      <c r="R3" s="80"/>
      <c r="S3" s="80"/>
      <c r="T3" s="80"/>
      <c r="U3" s="80"/>
      <c r="V3" s="79"/>
      <c r="W3" s="79"/>
      <c r="X3" s="79"/>
      <c r="Y3" s="79"/>
      <c r="Z3" s="79"/>
    </row>
    <row r="4" spans="1:26" ht="20.100000000000001" customHeight="1">
      <c r="A4" s="80"/>
      <c r="B4" s="281" t="s">
        <v>137</v>
      </c>
      <c r="C4" s="281"/>
      <c r="D4" s="281"/>
      <c r="E4" s="281"/>
      <c r="F4" s="281"/>
      <c r="G4" s="282"/>
      <c r="H4" s="282"/>
      <c r="I4" s="282"/>
      <c r="J4" s="282"/>
      <c r="K4" s="282"/>
      <c r="L4" s="282"/>
      <c r="M4" s="282"/>
      <c r="N4" s="282"/>
      <c r="O4" s="282"/>
      <c r="P4" s="282"/>
      <c r="Q4" s="282"/>
      <c r="R4" s="282"/>
      <c r="S4" s="282"/>
      <c r="T4" s="282"/>
      <c r="U4" s="80"/>
      <c r="V4" s="79"/>
      <c r="W4" s="79"/>
      <c r="X4" s="79"/>
      <c r="Y4" s="79"/>
      <c r="Z4" s="79"/>
    </row>
    <row r="5" spans="1:26" ht="3.95" customHeight="1">
      <c r="A5" s="80"/>
      <c r="B5" s="80"/>
      <c r="C5" s="80"/>
      <c r="D5" s="80"/>
      <c r="E5" s="80"/>
      <c r="F5" s="80"/>
      <c r="G5" s="80"/>
      <c r="H5" s="80"/>
      <c r="I5" s="80"/>
      <c r="J5" s="80"/>
      <c r="K5" s="80"/>
      <c r="L5" s="80"/>
      <c r="M5" s="80"/>
      <c r="N5" s="80"/>
      <c r="O5" s="80"/>
      <c r="P5" s="80"/>
      <c r="Q5" s="80"/>
      <c r="R5" s="80"/>
      <c r="S5" s="80"/>
      <c r="T5" s="80"/>
      <c r="U5" s="80"/>
      <c r="V5" s="79"/>
      <c r="W5" s="79"/>
      <c r="X5" s="79"/>
      <c r="Y5" s="79"/>
      <c r="Z5" s="79"/>
    </row>
    <row r="6" spans="1:26" ht="20.100000000000001" customHeight="1">
      <c r="A6" s="80"/>
      <c r="B6" s="283" t="s">
        <v>136</v>
      </c>
      <c r="C6" s="284"/>
      <c r="D6" s="284"/>
      <c r="E6" s="284"/>
      <c r="F6" s="284"/>
      <c r="G6" s="285"/>
      <c r="H6" s="285"/>
      <c r="I6" s="285"/>
      <c r="J6" s="285"/>
      <c r="K6" s="286"/>
      <c r="L6" s="80"/>
      <c r="M6" s="287" t="s">
        <v>120</v>
      </c>
      <c r="N6" s="288"/>
      <c r="O6" s="289"/>
      <c r="P6" s="289"/>
      <c r="Q6" s="289"/>
      <c r="R6" s="101" t="s">
        <v>115</v>
      </c>
      <c r="S6" s="89"/>
      <c r="T6" s="80"/>
      <c r="U6" s="80"/>
      <c r="V6" s="79"/>
      <c r="W6" s="79"/>
      <c r="X6" s="79"/>
      <c r="Y6" s="79"/>
      <c r="Z6" s="79"/>
    </row>
    <row r="7" spans="1:26" ht="3" customHeight="1">
      <c r="A7" s="80"/>
      <c r="B7" s="80"/>
      <c r="C7" s="80"/>
      <c r="D7" s="80"/>
      <c r="E7" s="80"/>
      <c r="F7" s="80"/>
      <c r="G7" s="80"/>
      <c r="H7" s="80"/>
      <c r="I7" s="80"/>
      <c r="J7" s="80"/>
      <c r="K7" s="80"/>
      <c r="L7" s="80"/>
      <c r="M7" s="80"/>
      <c r="N7" s="80"/>
      <c r="O7" s="80"/>
      <c r="P7" s="80"/>
      <c r="Q7" s="80"/>
      <c r="R7" s="80"/>
      <c r="S7" s="80"/>
      <c r="T7" s="80"/>
      <c r="U7" s="80"/>
      <c r="V7" s="79"/>
      <c r="W7" s="79"/>
      <c r="X7" s="79"/>
      <c r="Y7" s="79"/>
      <c r="Z7" s="79"/>
    </row>
    <row r="8" spans="1:26" ht="23.1" customHeight="1">
      <c r="A8" s="80"/>
      <c r="B8" s="80"/>
      <c r="C8" s="80"/>
      <c r="D8" s="80"/>
      <c r="E8" s="80"/>
      <c r="F8" s="80" t="s">
        <v>135</v>
      </c>
      <c r="G8" s="100"/>
      <c r="H8" s="100"/>
      <c r="I8" s="100"/>
      <c r="J8" s="100"/>
      <c r="K8" s="100"/>
      <c r="L8" s="100"/>
      <c r="M8" s="100"/>
      <c r="N8" s="100"/>
      <c r="O8" s="100"/>
      <c r="P8" s="100"/>
      <c r="Q8" s="100"/>
      <c r="R8" s="100"/>
      <c r="S8" s="80"/>
      <c r="T8" s="80"/>
      <c r="U8" s="80"/>
      <c r="V8" s="79"/>
      <c r="W8" s="79"/>
      <c r="X8" s="79"/>
      <c r="Y8" s="79"/>
      <c r="Z8" s="79"/>
    </row>
    <row r="9" spans="1:26" ht="3" customHeight="1">
      <c r="A9" s="80"/>
      <c r="B9" s="80"/>
      <c r="C9" s="80"/>
      <c r="D9" s="80"/>
      <c r="E9" s="80"/>
      <c r="F9" s="80"/>
      <c r="G9" s="80"/>
      <c r="H9" s="80"/>
      <c r="I9" s="80"/>
      <c r="J9" s="80"/>
      <c r="K9" s="80"/>
      <c r="L9" s="80"/>
      <c r="M9" s="80"/>
      <c r="N9" s="80"/>
      <c r="O9" s="80"/>
      <c r="P9" s="80"/>
      <c r="Q9" s="80"/>
      <c r="R9" s="80"/>
      <c r="S9" s="80"/>
      <c r="T9" s="80"/>
      <c r="U9" s="80"/>
      <c r="V9" s="79"/>
      <c r="W9" s="79"/>
      <c r="X9" s="79"/>
      <c r="Y9" s="79"/>
      <c r="Z9" s="79"/>
    </row>
    <row r="10" spans="1:26" ht="23.1" customHeight="1">
      <c r="A10" s="80"/>
      <c r="B10" s="80"/>
      <c r="C10" s="80"/>
      <c r="D10" s="80"/>
      <c r="E10" s="80"/>
      <c r="F10" s="80" t="s">
        <v>134</v>
      </c>
      <c r="G10" s="278"/>
      <c r="H10" s="278"/>
      <c r="I10" s="278"/>
      <c r="J10" s="278"/>
      <c r="K10" s="278"/>
      <c r="L10" s="278"/>
      <c r="M10" s="278"/>
      <c r="N10" s="278"/>
      <c r="O10" s="278"/>
      <c r="P10" s="278"/>
      <c r="Q10" s="278"/>
      <c r="R10" s="278"/>
      <c r="S10" s="80"/>
      <c r="T10" s="80"/>
      <c r="U10" s="80"/>
      <c r="V10" s="79"/>
      <c r="W10" s="79"/>
      <c r="X10" s="79"/>
      <c r="Y10" s="79"/>
      <c r="Z10" s="79"/>
    </row>
    <row r="11" spans="1:26" ht="3" customHeight="1">
      <c r="A11" s="80"/>
      <c r="B11" s="80"/>
      <c r="C11" s="80"/>
      <c r="D11" s="80"/>
      <c r="E11" s="80"/>
      <c r="F11" s="80"/>
      <c r="G11" s="80"/>
      <c r="H11" s="80"/>
      <c r="I11" s="80"/>
      <c r="J11" s="80"/>
      <c r="K11" s="80"/>
      <c r="L11" s="80"/>
      <c r="M11" s="80"/>
      <c r="N11" s="80"/>
      <c r="O11" s="80"/>
      <c r="P11" s="80"/>
      <c r="Q11" s="80"/>
      <c r="R11" s="80"/>
      <c r="S11" s="80"/>
      <c r="T11" s="80"/>
      <c r="U11" s="80"/>
      <c r="V11" s="79"/>
      <c r="W11" s="79"/>
      <c r="X11" s="79"/>
      <c r="Y11" s="79"/>
      <c r="Z11" s="79"/>
    </row>
    <row r="12" spans="1:26" ht="23.1" customHeight="1">
      <c r="A12" s="80"/>
      <c r="B12" s="80"/>
      <c r="C12" s="80"/>
      <c r="D12" s="80"/>
      <c r="E12" s="80"/>
      <c r="F12" s="99" t="s">
        <v>133</v>
      </c>
      <c r="G12" s="282"/>
      <c r="H12" s="282"/>
      <c r="I12" s="282"/>
      <c r="J12" s="282"/>
      <c r="K12" s="282"/>
      <c r="L12" s="282"/>
      <c r="M12" s="282"/>
      <c r="N12" s="282"/>
      <c r="O12" s="282"/>
      <c r="P12" s="282"/>
      <c r="Q12" s="282"/>
      <c r="R12" s="282"/>
      <c r="S12" s="80"/>
      <c r="T12" s="80"/>
      <c r="U12" s="80"/>
      <c r="V12" s="79"/>
      <c r="W12" s="79"/>
      <c r="X12" s="79"/>
      <c r="Y12" s="79"/>
      <c r="Z12" s="79"/>
    </row>
    <row r="13" spans="1:26" ht="5.0999999999999996" customHeight="1">
      <c r="A13" s="80"/>
      <c r="B13" s="80"/>
      <c r="C13" s="80"/>
      <c r="D13" s="80"/>
      <c r="E13" s="80"/>
      <c r="F13" s="80"/>
      <c r="G13" s="80"/>
      <c r="H13" s="80"/>
      <c r="I13" s="80"/>
      <c r="J13" s="80"/>
      <c r="K13" s="80"/>
      <c r="L13" s="80"/>
      <c r="M13" s="80"/>
      <c r="N13" s="80"/>
      <c r="O13" s="80"/>
      <c r="P13" s="80"/>
      <c r="Q13" s="80"/>
      <c r="R13" s="80"/>
      <c r="S13" s="80"/>
      <c r="T13" s="80"/>
      <c r="U13" s="80"/>
      <c r="V13" s="79"/>
      <c r="W13" s="79"/>
      <c r="X13" s="79"/>
      <c r="Y13" s="79"/>
      <c r="Z13" s="79"/>
    </row>
    <row r="14" spans="1:26" ht="18" customHeight="1">
      <c r="A14" s="80"/>
      <c r="B14" s="80"/>
      <c r="C14" s="80"/>
      <c r="D14" s="80"/>
      <c r="E14" s="80"/>
      <c r="F14" s="98" t="s">
        <v>132</v>
      </c>
      <c r="G14" s="97"/>
      <c r="H14" s="97"/>
      <c r="I14" s="97"/>
      <c r="J14" s="97"/>
      <c r="K14" s="290"/>
      <c r="L14" s="290"/>
      <c r="M14" s="290"/>
      <c r="N14" s="290"/>
      <c r="O14" s="290"/>
      <c r="P14" s="290"/>
      <c r="Q14" s="290"/>
      <c r="R14" s="291"/>
      <c r="S14" s="80"/>
      <c r="T14" s="80"/>
      <c r="U14" s="80"/>
      <c r="V14" s="79"/>
      <c r="W14" s="79"/>
      <c r="X14" s="79"/>
      <c r="Y14" s="79"/>
      <c r="Z14" s="79"/>
    </row>
    <row r="15" spans="1:26" ht="3.95" customHeight="1">
      <c r="A15" s="80"/>
      <c r="B15" s="80"/>
      <c r="C15" s="80"/>
      <c r="D15" s="80"/>
      <c r="E15" s="80"/>
      <c r="F15" s="80"/>
      <c r="G15" s="80"/>
      <c r="H15" s="80"/>
      <c r="I15" s="80"/>
      <c r="J15" s="80"/>
      <c r="K15" s="80"/>
      <c r="L15" s="80"/>
      <c r="M15" s="80"/>
      <c r="N15" s="80"/>
      <c r="O15" s="80"/>
      <c r="P15" s="80"/>
      <c r="Q15" s="80"/>
      <c r="R15" s="80"/>
      <c r="S15" s="80"/>
      <c r="T15" s="80"/>
      <c r="U15" s="80"/>
      <c r="V15" s="79"/>
      <c r="W15" s="79"/>
      <c r="X15" s="79"/>
      <c r="Y15" s="79"/>
      <c r="Z15" s="79"/>
    </row>
    <row r="16" spans="1:26" ht="18" customHeight="1">
      <c r="A16" s="80"/>
      <c r="B16" s="80"/>
      <c r="C16" s="80"/>
      <c r="D16" s="80"/>
      <c r="E16" s="80"/>
      <c r="F16" s="98" t="s">
        <v>131</v>
      </c>
      <c r="G16" s="98"/>
      <c r="H16" s="97"/>
      <c r="I16" s="97"/>
      <c r="J16" s="97"/>
      <c r="K16" s="292"/>
      <c r="L16" s="292"/>
      <c r="M16" s="292"/>
      <c r="N16" s="292"/>
      <c r="O16" s="292"/>
      <c r="P16" s="292"/>
      <c r="Q16" s="292"/>
      <c r="R16" s="293"/>
      <c r="S16" s="80"/>
      <c r="T16" s="80"/>
      <c r="U16" s="80"/>
      <c r="V16" s="79"/>
      <c r="W16" s="79"/>
      <c r="X16" s="79"/>
      <c r="Y16" s="79"/>
      <c r="Z16" s="79"/>
    </row>
    <row r="17" spans="1:21" ht="3.95" customHeight="1">
      <c r="A17" s="80"/>
      <c r="B17" s="80"/>
      <c r="C17" s="80"/>
      <c r="D17" s="80"/>
      <c r="E17" s="80"/>
      <c r="F17" s="80"/>
      <c r="G17" s="80"/>
      <c r="H17" s="80"/>
      <c r="I17" s="80"/>
      <c r="J17" s="80"/>
      <c r="K17" s="80"/>
      <c r="L17" s="80"/>
      <c r="M17" s="80"/>
      <c r="N17" s="80"/>
      <c r="O17" s="80"/>
      <c r="P17" s="80"/>
      <c r="Q17" s="80"/>
      <c r="R17" s="80"/>
      <c r="S17" s="80"/>
      <c r="T17" s="80"/>
      <c r="U17" s="78"/>
    </row>
    <row r="18" spans="1:21" ht="18" customHeight="1">
      <c r="A18" s="80"/>
      <c r="B18" s="80"/>
      <c r="C18" s="80"/>
      <c r="D18" s="80"/>
      <c r="E18" s="80"/>
      <c r="F18" s="98" t="s">
        <v>130</v>
      </c>
      <c r="G18" s="97"/>
      <c r="H18" s="97"/>
      <c r="I18" s="97"/>
      <c r="J18" s="97"/>
      <c r="K18" s="294"/>
      <c r="L18" s="294"/>
      <c r="M18" s="294"/>
      <c r="N18" s="294"/>
      <c r="O18" s="294"/>
      <c r="P18" s="294"/>
      <c r="Q18" s="294"/>
      <c r="R18" s="96" t="s">
        <v>115</v>
      </c>
      <c r="S18" s="89"/>
      <c r="T18" s="80"/>
      <c r="U18" s="78"/>
    </row>
    <row r="19" spans="1:21" ht="3" customHeight="1">
      <c r="A19" s="80"/>
      <c r="B19" s="80"/>
      <c r="C19" s="80"/>
      <c r="D19" s="80"/>
      <c r="E19" s="80"/>
      <c r="F19" s="80"/>
      <c r="G19" s="80"/>
      <c r="H19" s="80"/>
      <c r="I19" s="80"/>
      <c r="J19" s="80"/>
      <c r="K19" s="80"/>
      <c r="L19" s="80"/>
      <c r="M19" s="80"/>
      <c r="N19" s="80"/>
      <c r="O19" s="80"/>
      <c r="P19" s="80"/>
      <c r="Q19" s="80"/>
      <c r="R19" s="80"/>
      <c r="S19" s="80"/>
      <c r="T19" s="80"/>
      <c r="U19" s="78"/>
    </row>
    <row r="20" spans="1:21" ht="30" customHeight="1">
      <c r="A20" s="80"/>
      <c r="B20" s="80"/>
      <c r="C20" s="80"/>
      <c r="D20" s="305" t="s">
        <v>129</v>
      </c>
      <c r="E20" s="306"/>
      <c r="F20" s="306"/>
      <c r="G20" s="306"/>
      <c r="H20" s="306"/>
      <c r="I20" s="306"/>
      <c r="J20" s="306"/>
      <c r="K20" s="306"/>
      <c r="L20" s="306"/>
      <c r="M20" s="306"/>
      <c r="N20" s="306"/>
      <c r="O20" s="306"/>
      <c r="P20" s="306"/>
      <c r="Q20" s="306"/>
      <c r="R20" s="306"/>
      <c r="S20" s="95"/>
      <c r="T20" s="80"/>
      <c r="U20" s="78"/>
    </row>
    <row r="21" spans="1:21" ht="2.1" customHeight="1">
      <c r="A21" s="80"/>
      <c r="B21" s="80"/>
      <c r="C21" s="80"/>
      <c r="D21" s="80"/>
      <c r="E21" s="80"/>
      <c r="F21" s="80"/>
      <c r="G21" s="80"/>
      <c r="H21" s="80"/>
      <c r="I21" s="80"/>
      <c r="J21" s="80"/>
      <c r="K21" s="80"/>
      <c r="L21" s="80"/>
      <c r="M21" s="80"/>
      <c r="N21" s="80"/>
      <c r="O21" s="80"/>
      <c r="P21" s="80"/>
      <c r="Q21" s="80"/>
      <c r="R21" s="80"/>
      <c r="S21" s="80"/>
      <c r="T21" s="80"/>
      <c r="U21" s="78"/>
    </row>
    <row r="22" spans="1:21" ht="375" customHeight="1">
      <c r="A22" s="80"/>
      <c r="B22" s="80"/>
      <c r="C22" s="80"/>
      <c r="D22" s="80"/>
      <c r="E22" s="80"/>
      <c r="F22" s="80"/>
      <c r="G22" s="80"/>
      <c r="H22" s="80"/>
      <c r="I22" s="80"/>
      <c r="J22" s="80"/>
      <c r="K22" s="80"/>
      <c r="L22" s="80"/>
      <c r="M22" s="80"/>
      <c r="N22" s="80"/>
      <c r="O22" s="80"/>
      <c r="P22" s="80"/>
      <c r="Q22" s="80"/>
      <c r="R22" s="80"/>
      <c r="S22" s="80"/>
      <c r="T22" s="94" t="s">
        <v>128</v>
      </c>
      <c r="U22" s="78"/>
    </row>
    <row r="23" spans="1:21" ht="18" customHeight="1">
      <c r="A23" s="80"/>
      <c r="B23" s="80" t="s">
        <v>127</v>
      </c>
      <c r="C23" s="80"/>
      <c r="D23" s="80"/>
      <c r="E23" s="80"/>
      <c r="F23" s="80"/>
      <c r="G23" s="80"/>
      <c r="H23" s="80"/>
      <c r="I23" s="80"/>
      <c r="J23" s="80"/>
      <c r="K23" s="80"/>
      <c r="L23" s="80"/>
      <c r="M23" s="80"/>
      <c r="N23" s="80"/>
      <c r="O23" s="80"/>
      <c r="P23" s="80"/>
      <c r="Q23" s="80"/>
      <c r="R23" s="80"/>
      <c r="S23" s="80"/>
      <c r="T23" s="80"/>
      <c r="U23" s="78"/>
    </row>
    <row r="24" spans="1:21" ht="6.95" customHeight="1">
      <c r="A24" s="80"/>
      <c r="B24" s="80"/>
      <c r="C24" s="80"/>
      <c r="D24" s="80"/>
      <c r="E24" s="80"/>
      <c r="F24" s="80"/>
      <c r="G24" s="80"/>
      <c r="H24" s="80"/>
      <c r="I24" s="80"/>
      <c r="J24" s="80"/>
      <c r="K24" s="80"/>
      <c r="L24" s="80"/>
      <c r="M24" s="80"/>
      <c r="N24" s="80"/>
      <c r="O24" s="80"/>
      <c r="P24" s="80"/>
      <c r="Q24" s="80"/>
      <c r="R24" s="80"/>
      <c r="S24" s="80"/>
      <c r="T24" s="80"/>
      <c r="U24" s="78"/>
    </row>
    <row r="25" spans="1:21" ht="18" customHeight="1">
      <c r="A25" s="80"/>
      <c r="B25" s="81"/>
      <c r="C25" s="80"/>
      <c r="D25" s="80" t="s">
        <v>126</v>
      </c>
      <c r="E25" s="80"/>
      <c r="F25" s="80"/>
      <c r="G25" s="80"/>
      <c r="H25" s="80"/>
      <c r="I25" s="80"/>
      <c r="J25" s="80"/>
      <c r="K25" s="80"/>
      <c r="L25" s="80"/>
      <c r="M25" s="80"/>
      <c r="N25" s="80"/>
      <c r="O25" s="80"/>
      <c r="P25" s="80"/>
      <c r="Q25" s="80"/>
      <c r="R25" s="80"/>
      <c r="S25" s="80"/>
      <c r="T25" s="80"/>
      <c r="U25" s="78"/>
    </row>
    <row r="26" spans="1:21" ht="6.75" customHeight="1">
      <c r="A26" s="80"/>
      <c r="B26" s="80"/>
      <c r="C26" s="80"/>
      <c r="D26" s="80"/>
      <c r="E26" s="80"/>
      <c r="F26" s="80"/>
      <c r="G26" s="80"/>
      <c r="H26" s="80"/>
      <c r="I26" s="80"/>
      <c r="J26" s="80"/>
      <c r="K26" s="80"/>
      <c r="L26" s="80"/>
      <c r="M26" s="80"/>
      <c r="N26" s="80"/>
      <c r="O26" s="80"/>
      <c r="P26" s="80"/>
      <c r="Q26" s="80"/>
      <c r="R26" s="80"/>
      <c r="S26" s="80"/>
      <c r="T26" s="80"/>
      <c r="U26" s="78"/>
    </row>
    <row r="27" spans="1:21" ht="18" customHeight="1">
      <c r="A27" s="80"/>
      <c r="B27" s="81"/>
      <c r="C27" s="80"/>
      <c r="D27" s="80" t="s">
        <v>125</v>
      </c>
      <c r="E27" s="80"/>
      <c r="F27" s="80"/>
      <c r="G27" s="80"/>
      <c r="H27" s="80"/>
      <c r="I27" s="80"/>
      <c r="J27" s="80"/>
      <c r="K27" s="80"/>
      <c r="L27" s="80"/>
      <c r="M27" s="80"/>
      <c r="N27" s="80"/>
      <c r="O27" s="80"/>
      <c r="P27" s="80"/>
      <c r="Q27" s="80"/>
      <c r="R27" s="80"/>
      <c r="S27" s="80"/>
      <c r="T27" s="80"/>
      <c r="U27" s="78"/>
    </row>
    <row r="28" spans="1:21">
      <c r="A28" s="80"/>
      <c r="B28" s="80"/>
      <c r="C28" s="80"/>
      <c r="D28" s="80"/>
      <c r="E28" s="80"/>
      <c r="F28" s="93" t="s">
        <v>124</v>
      </c>
      <c r="G28" s="92"/>
      <c r="H28" s="80"/>
      <c r="I28" s="310" t="s">
        <v>123</v>
      </c>
      <c r="J28" s="311"/>
      <c r="K28" s="80"/>
      <c r="L28" s="80"/>
      <c r="M28" s="80"/>
      <c r="N28" s="80"/>
      <c r="O28" s="80"/>
      <c r="P28" s="80"/>
      <c r="Q28" s="80"/>
      <c r="R28" s="80"/>
      <c r="S28" s="80"/>
      <c r="T28" s="80"/>
      <c r="U28" s="78"/>
    </row>
    <row r="29" spans="1:21" ht="33" customHeight="1">
      <c r="A29" s="80"/>
      <c r="B29" s="80"/>
      <c r="C29" s="80"/>
      <c r="D29" s="80"/>
      <c r="E29" s="80"/>
      <c r="F29" s="91"/>
      <c r="G29" s="85" t="s">
        <v>122</v>
      </c>
      <c r="H29" s="89" t="s">
        <v>117</v>
      </c>
      <c r="I29" s="312"/>
      <c r="J29" s="313"/>
      <c r="K29" s="90" t="s">
        <v>115</v>
      </c>
      <c r="L29" s="314" t="s">
        <v>116</v>
      </c>
      <c r="M29" s="302"/>
      <c r="N29" s="312" t="str">
        <f>IF(F29="","",F29*I29)</f>
        <v/>
      </c>
      <c r="O29" s="313"/>
      <c r="P29" s="90" t="s">
        <v>115</v>
      </c>
      <c r="Q29" s="80"/>
      <c r="R29" s="80"/>
      <c r="S29" s="80"/>
      <c r="T29" s="80"/>
      <c r="U29" s="78"/>
    </row>
    <row r="30" spans="1:21" ht="6.75" customHeight="1">
      <c r="A30" s="80"/>
      <c r="B30" s="80"/>
      <c r="C30" s="80"/>
      <c r="D30" s="80"/>
      <c r="E30" s="80"/>
      <c r="F30" s="80"/>
      <c r="G30" s="88"/>
      <c r="H30" s="89"/>
      <c r="I30" s="80"/>
      <c r="J30" s="80"/>
      <c r="K30" s="88"/>
      <c r="L30" s="89"/>
      <c r="M30" s="80"/>
      <c r="N30" s="80"/>
      <c r="O30" s="80"/>
      <c r="P30" s="88"/>
      <c r="Q30" s="80"/>
      <c r="R30" s="80"/>
      <c r="S30" s="80"/>
      <c r="T30" s="80"/>
      <c r="U30" s="78"/>
    </row>
    <row r="31" spans="1:21" ht="18" customHeight="1">
      <c r="A31" s="80"/>
      <c r="B31" s="81"/>
      <c r="C31" s="80"/>
      <c r="D31" s="80" t="s">
        <v>121</v>
      </c>
      <c r="E31" s="80"/>
      <c r="F31" s="80"/>
      <c r="G31" s="80"/>
      <c r="H31" s="80"/>
      <c r="I31" s="80"/>
      <c r="J31" s="80"/>
      <c r="K31" s="80"/>
      <c r="L31" s="80"/>
      <c r="M31" s="80"/>
      <c r="N31" s="80"/>
      <c r="O31" s="80"/>
      <c r="P31" s="80"/>
      <c r="Q31" s="80"/>
      <c r="R31" s="80"/>
      <c r="S31" s="80"/>
      <c r="T31" s="80"/>
      <c r="U31" s="78"/>
    </row>
    <row r="32" spans="1:21">
      <c r="A32" s="80"/>
      <c r="B32" s="80"/>
      <c r="C32" s="80"/>
      <c r="D32" s="80"/>
      <c r="E32" s="80"/>
      <c r="F32" s="87" t="s">
        <v>120</v>
      </c>
      <c r="G32" s="80"/>
      <c r="H32" s="80"/>
      <c r="I32" s="87" t="s">
        <v>119</v>
      </c>
      <c r="J32" s="80"/>
      <c r="K32" s="310" t="s">
        <v>118</v>
      </c>
      <c r="L32" s="310"/>
      <c r="M32" s="80"/>
      <c r="N32" s="80"/>
      <c r="O32" s="80"/>
      <c r="P32" s="80"/>
      <c r="Q32" s="80"/>
      <c r="R32" s="80"/>
      <c r="S32" s="80"/>
      <c r="T32" s="80"/>
      <c r="U32" s="78"/>
    </row>
    <row r="33" spans="1:25">
      <c r="A33" s="80"/>
      <c r="B33" s="80"/>
      <c r="C33" s="80"/>
      <c r="D33" s="80"/>
      <c r="E33" s="80"/>
      <c r="F33" s="295"/>
      <c r="G33" s="301" t="s">
        <v>115</v>
      </c>
      <c r="H33" s="314" t="s">
        <v>117</v>
      </c>
      <c r="I33" s="81"/>
      <c r="J33" s="304" t="s">
        <v>117</v>
      </c>
      <c r="K33" s="86"/>
      <c r="L33" s="85" t="s">
        <v>114</v>
      </c>
      <c r="M33" s="304" t="s">
        <v>116</v>
      </c>
      <c r="N33" s="295" t="str">
        <f>IF(F33="","",F33*I33/1000*K33/70)</f>
        <v/>
      </c>
      <c r="O33" s="296"/>
      <c r="P33" s="301" t="s">
        <v>115</v>
      </c>
      <c r="Q33" s="80"/>
      <c r="R33" s="80"/>
      <c r="S33" s="80"/>
      <c r="T33" s="80"/>
      <c r="U33" s="78"/>
    </row>
    <row r="34" spans="1:25" ht="3" customHeight="1">
      <c r="A34" s="80"/>
      <c r="B34" s="80"/>
      <c r="C34" s="80"/>
      <c r="D34" s="80"/>
      <c r="E34" s="80"/>
      <c r="F34" s="297"/>
      <c r="G34" s="302"/>
      <c r="H34" s="314"/>
      <c r="I34" s="84"/>
      <c r="J34" s="304"/>
      <c r="K34" s="83"/>
      <c r="L34" s="83"/>
      <c r="M34" s="304"/>
      <c r="N34" s="297"/>
      <c r="O34" s="298"/>
      <c r="P34" s="302"/>
      <c r="Q34" s="80"/>
      <c r="R34" s="80"/>
      <c r="S34" s="80"/>
      <c r="T34" s="80"/>
      <c r="U34" s="78"/>
    </row>
    <row r="35" spans="1:25">
      <c r="A35" s="80"/>
      <c r="B35" s="80"/>
      <c r="C35" s="80"/>
      <c r="D35" s="80"/>
      <c r="E35" s="80"/>
      <c r="F35" s="299"/>
      <c r="G35" s="303"/>
      <c r="H35" s="314"/>
      <c r="I35" s="82">
        <v>1000</v>
      </c>
      <c r="J35" s="304"/>
      <c r="K35" s="80">
        <v>70</v>
      </c>
      <c r="L35" s="80" t="s">
        <v>114</v>
      </c>
      <c r="M35" s="304"/>
      <c r="N35" s="299"/>
      <c r="O35" s="300"/>
      <c r="P35" s="303"/>
      <c r="Q35" s="80"/>
      <c r="R35" s="80"/>
      <c r="S35" s="80"/>
      <c r="T35" s="80"/>
      <c r="U35" s="78"/>
    </row>
    <row r="36" spans="1:25">
      <c r="A36" s="80"/>
      <c r="B36" s="80"/>
      <c r="C36" s="80"/>
      <c r="D36" s="80"/>
      <c r="E36" s="80"/>
      <c r="F36" s="80" t="s">
        <v>113</v>
      </c>
      <c r="G36" s="80"/>
      <c r="H36" s="80"/>
      <c r="I36" s="80"/>
      <c r="J36" s="80"/>
      <c r="K36" s="80"/>
      <c r="L36" s="80"/>
      <c r="M36" s="80"/>
      <c r="N36" s="80"/>
      <c r="O36" s="80"/>
      <c r="P36" s="80"/>
      <c r="Q36" s="80"/>
      <c r="R36" s="80"/>
      <c r="S36" s="80"/>
      <c r="T36" s="80"/>
      <c r="U36" s="78"/>
    </row>
    <row r="37" spans="1:25" ht="18" customHeight="1">
      <c r="A37" s="80"/>
      <c r="B37" s="81" t="s">
        <v>112</v>
      </c>
      <c r="C37" s="80"/>
      <c r="D37" s="80" t="s">
        <v>111</v>
      </c>
      <c r="E37" s="80"/>
      <c r="F37" s="80"/>
      <c r="G37" s="80"/>
      <c r="H37" s="80"/>
      <c r="I37" s="80"/>
      <c r="J37" s="80"/>
      <c r="K37" s="80"/>
      <c r="L37" s="80"/>
      <c r="M37" s="80"/>
      <c r="N37" s="80"/>
      <c r="O37" s="80"/>
      <c r="P37" s="80"/>
      <c r="Q37" s="80"/>
      <c r="R37" s="80"/>
      <c r="S37" s="80"/>
      <c r="T37" s="80"/>
      <c r="U37" s="78"/>
    </row>
    <row r="38" spans="1:25" ht="27.95" customHeight="1">
      <c r="A38" s="80"/>
      <c r="B38" s="80"/>
      <c r="C38" s="80"/>
      <c r="D38" s="80"/>
      <c r="E38" s="307" t="s">
        <v>110</v>
      </c>
      <c r="F38" s="308"/>
      <c r="G38" s="308"/>
      <c r="H38" s="308"/>
      <c r="I38" s="308"/>
      <c r="J38" s="308"/>
      <c r="K38" s="308"/>
      <c r="L38" s="308"/>
      <c r="M38" s="308"/>
      <c r="N38" s="308"/>
      <c r="O38" s="308"/>
      <c r="P38" s="308"/>
      <c r="Q38" s="308"/>
      <c r="R38" s="309"/>
      <c r="S38" s="80"/>
      <c r="T38" s="80"/>
      <c r="U38" s="78"/>
    </row>
    <row r="39" spans="1:25">
      <c r="A39" s="80"/>
      <c r="B39" s="80"/>
      <c r="C39" s="80"/>
      <c r="D39" s="80"/>
      <c r="E39" s="80"/>
      <c r="F39" s="80"/>
      <c r="G39" s="80"/>
      <c r="H39" s="80"/>
      <c r="I39" s="80"/>
      <c r="J39" s="80"/>
      <c r="K39" s="80"/>
      <c r="L39" s="80"/>
      <c r="M39" s="80"/>
      <c r="N39" s="80"/>
      <c r="O39" s="80"/>
      <c r="P39" s="80"/>
      <c r="Q39" s="80"/>
      <c r="R39" s="80"/>
      <c r="S39" s="80"/>
      <c r="T39" s="80"/>
      <c r="U39" s="78"/>
    </row>
    <row r="40" spans="1:25">
      <c r="A40" s="80"/>
      <c r="B40" s="80"/>
      <c r="C40" s="80"/>
      <c r="D40" s="80" t="s">
        <v>109</v>
      </c>
      <c r="E40" s="80"/>
      <c r="F40" s="80"/>
      <c r="G40" s="80"/>
      <c r="H40" s="80"/>
      <c r="I40" s="80"/>
      <c r="J40" s="80"/>
      <c r="K40" s="80"/>
      <c r="L40" s="80"/>
      <c r="M40" s="80"/>
      <c r="N40" s="80"/>
      <c r="O40" s="80"/>
      <c r="P40" s="80"/>
      <c r="Q40" s="80"/>
      <c r="R40" s="80"/>
      <c r="S40" s="80"/>
      <c r="T40" s="80"/>
      <c r="U40" s="78"/>
    </row>
    <row r="41" spans="1:25" ht="20.100000000000001" customHeight="1">
      <c r="A41" s="80"/>
      <c r="B41" s="80"/>
      <c r="C41" s="80"/>
      <c r="D41" s="80" t="s">
        <v>108</v>
      </c>
      <c r="E41" s="80"/>
      <c r="F41" s="80"/>
      <c r="G41" s="80"/>
      <c r="H41" s="80"/>
      <c r="I41" s="80"/>
      <c r="J41" s="80"/>
      <c r="K41" s="80"/>
      <c r="L41" s="80"/>
      <c r="M41" s="80"/>
      <c r="N41" s="80"/>
      <c r="O41" s="80"/>
      <c r="P41" s="80"/>
      <c r="Q41" s="80"/>
      <c r="R41" s="80"/>
      <c r="S41" s="80"/>
      <c r="T41" s="80"/>
      <c r="U41" s="78"/>
    </row>
    <row r="42" spans="1:25" ht="20.100000000000001" customHeight="1">
      <c r="A42" s="80"/>
      <c r="B42" s="80"/>
      <c r="C42" s="80"/>
      <c r="D42" s="80" t="s">
        <v>107</v>
      </c>
      <c r="E42" s="80"/>
      <c r="F42" s="80"/>
      <c r="G42" s="80"/>
      <c r="H42" s="80"/>
      <c r="I42" s="80"/>
      <c r="J42" s="80"/>
      <c r="K42" s="80"/>
      <c r="L42" s="80"/>
      <c r="M42" s="80"/>
      <c r="N42" s="80"/>
      <c r="O42" s="80"/>
      <c r="P42" s="80"/>
      <c r="Q42" s="80"/>
      <c r="R42" s="80"/>
      <c r="S42" s="80"/>
      <c r="T42" s="80"/>
      <c r="U42" s="78"/>
    </row>
    <row r="43" spans="1:25" ht="20.100000000000001" customHeight="1">
      <c r="A43" s="80"/>
      <c r="B43" s="80"/>
      <c r="C43" s="80"/>
      <c r="D43" s="80" t="s">
        <v>106</v>
      </c>
      <c r="E43" s="80"/>
      <c r="F43" s="80"/>
      <c r="G43" s="80"/>
      <c r="H43" s="80"/>
      <c r="I43" s="80"/>
      <c r="J43" s="80"/>
      <c r="K43" s="80"/>
      <c r="L43" s="80"/>
      <c r="M43" s="80"/>
      <c r="N43" s="80"/>
      <c r="O43" s="80"/>
      <c r="P43" s="80"/>
      <c r="Q43" s="80"/>
      <c r="R43" s="80"/>
      <c r="S43" s="80"/>
      <c r="T43" s="80"/>
      <c r="U43" s="78"/>
      <c r="Y43" s="78"/>
    </row>
    <row r="44" spans="1:25" ht="19.5" customHeight="1">
      <c r="A44" s="80"/>
      <c r="B44" s="79"/>
      <c r="C44" s="79"/>
      <c r="D44" s="80" t="s">
        <v>105</v>
      </c>
      <c r="E44" s="79"/>
      <c r="F44" s="79"/>
      <c r="G44" s="79"/>
      <c r="H44" s="79"/>
      <c r="I44" s="79"/>
      <c r="J44" s="79"/>
      <c r="K44" s="79"/>
      <c r="L44" s="79"/>
      <c r="M44" s="79"/>
      <c r="N44" s="79"/>
      <c r="O44" s="79"/>
      <c r="P44" s="79"/>
      <c r="Q44" s="79"/>
      <c r="R44" s="79"/>
      <c r="S44" s="79"/>
      <c r="T44" s="79"/>
      <c r="U44" s="78"/>
    </row>
    <row r="45" spans="1:25">
      <c r="A45" s="78"/>
      <c r="U45" s="78"/>
    </row>
    <row r="46" spans="1:25">
      <c r="A46" s="78"/>
      <c r="U46" s="78"/>
    </row>
    <row r="47" spans="1:25">
      <c r="A47" s="78"/>
      <c r="U47" s="78"/>
    </row>
    <row r="48" spans="1:25">
      <c r="A48" s="78"/>
      <c r="U48" s="78"/>
    </row>
    <row r="49" spans="1:21">
      <c r="A49" s="78"/>
      <c r="E49" s="78"/>
      <c r="U49" s="78"/>
    </row>
    <row r="50" spans="1:21">
      <c r="A50" s="78"/>
      <c r="U50" s="78"/>
    </row>
    <row r="51" spans="1:21">
      <c r="A51" s="78"/>
      <c r="U51" s="78"/>
    </row>
    <row r="52" spans="1:21">
      <c r="A52" s="78"/>
      <c r="U52" s="78"/>
    </row>
    <row r="53" spans="1:21">
      <c r="A53" s="78"/>
      <c r="U53" s="78"/>
    </row>
    <row r="54" spans="1:21">
      <c r="A54" s="78"/>
      <c r="U54" s="78"/>
    </row>
    <row r="55" spans="1:21">
      <c r="A55" s="78"/>
      <c r="U55" s="78"/>
    </row>
    <row r="56" spans="1:21">
      <c r="A56" s="78"/>
      <c r="U56" s="78"/>
    </row>
    <row r="57" spans="1:21">
      <c r="A57" s="78"/>
      <c r="U57" s="78"/>
    </row>
    <row r="58" spans="1:21">
      <c r="A58" s="78"/>
      <c r="U58" s="78"/>
    </row>
    <row r="59" spans="1:21">
      <c r="A59" s="78"/>
      <c r="U59" s="78"/>
    </row>
    <row r="60" spans="1:21">
      <c r="A60" s="78"/>
      <c r="U60" s="78"/>
    </row>
    <row r="61" spans="1:21">
      <c r="A61" s="78"/>
      <c r="U61" s="78"/>
    </row>
    <row r="62" spans="1:21">
      <c r="A62" s="78"/>
      <c r="U62" s="78"/>
    </row>
    <row r="63" spans="1:21">
      <c r="A63" s="78"/>
      <c r="U63" s="78"/>
    </row>
    <row r="64" spans="1:21">
      <c r="A64" s="78"/>
      <c r="U64" s="78"/>
    </row>
    <row r="65" spans="1:21">
      <c r="A65" s="78"/>
      <c r="U65" s="78"/>
    </row>
    <row r="66" spans="1:21">
      <c r="A66" s="78"/>
      <c r="U66" s="78"/>
    </row>
    <row r="67" spans="1:21">
      <c r="A67" s="78"/>
      <c r="U67" s="78"/>
    </row>
    <row r="68" spans="1:21">
      <c r="A68" s="78"/>
      <c r="U68" s="78"/>
    </row>
    <row r="69" spans="1:21">
      <c r="A69" s="78"/>
      <c r="U69" s="78"/>
    </row>
    <row r="70" spans="1:21">
      <c r="A70" s="78"/>
      <c r="U70" s="78"/>
    </row>
    <row r="71" spans="1:21">
      <c r="A71" s="78"/>
      <c r="U71" s="78"/>
    </row>
    <row r="72" spans="1:21">
      <c r="A72" s="78"/>
      <c r="U72" s="78"/>
    </row>
    <row r="73" spans="1:21">
      <c r="A73" s="78"/>
      <c r="U73" s="78"/>
    </row>
    <row r="74" spans="1:21">
      <c r="A74" s="78"/>
      <c r="U74" s="78"/>
    </row>
    <row r="75" spans="1:21">
      <c r="A75" s="78"/>
      <c r="U75" s="78"/>
    </row>
    <row r="76" spans="1:21">
      <c r="A76" s="78"/>
      <c r="U76" s="78"/>
    </row>
    <row r="77" spans="1:21">
      <c r="A77" s="78"/>
      <c r="U77" s="78"/>
    </row>
    <row r="78" spans="1:21">
      <c r="A78" s="78"/>
      <c r="U78" s="78"/>
    </row>
    <row r="79" spans="1:21">
      <c r="U79" s="78"/>
    </row>
    <row r="80" spans="1:21">
      <c r="U80" s="78"/>
    </row>
    <row r="81" spans="21:21">
      <c r="U81" s="78"/>
    </row>
    <row r="82" spans="21:21">
      <c r="U82" s="78"/>
    </row>
    <row r="83" spans="21:21">
      <c r="U83" s="78"/>
    </row>
    <row r="84" spans="21:21">
      <c r="U84" s="78"/>
    </row>
    <row r="85" spans="21:21">
      <c r="U85" s="78"/>
    </row>
    <row r="86" spans="21:21">
      <c r="U86" s="78"/>
    </row>
    <row r="87" spans="21:21">
      <c r="U87" s="78"/>
    </row>
    <row r="88" spans="21:21">
      <c r="U88" s="78"/>
    </row>
    <row r="89" spans="21:21">
      <c r="U89" s="78"/>
    </row>
    <row r="90" spans="21:21">
      <c r="U90" s="78"/>
    </row>
    <row r="91" spans="21:21">
      <c r="U91" s="78"/>
    </row>
    <row r="92" spans="21:21">
      <c r="U92" s="78"/>
    </row>
    <row r="93" spans="21:21">
      <c r="U93" s="78"/>
    </row>
    <row r="94" spans="21:21">
      <c r="U94" s="78"/>
    </row>
    <row r="95" spans="21:21">
      <c r="U95" s="78"/>
    </row>
    <row r="96" spans="21:21">
      <c r="U96" s="78"/>
    </row>
    <row r="97" spans="21:21">
      <c r="U97" s="78"/>
    </row>
    <row r="98" spans="21:21">
      <c r="U98" s="78"/>
    </row>
    <row r="99" spans="21:21">
      <c r="U99" s="78"/>
    </row>
    <row r="100" spans="21:21">
      <c r="U100" s="78"/>
    </row>
    <row r="101" spans="21:21">
      <c r="U101" s="78"/>
    </row>
    <row r="102" spans="21:21">
      <c r="U102" s="78"/>
    </row>
    <row r="103" spans="21:21">
      <c r="U103" s="78"/>
    </row>
    <row r="104" spans="21:21">
      <c r="U104" s="78"/>
    </row>
    <row r="105" spans="21:21">
      <c r="U105" s="78"/>
    </row>
    <row r="106" spans="21:21">
      <c r="U106" s="78"/>
    </row>
    <row r="107" spans="21:21">
      <c r="U107" s="78"/>
    </row>
    <row r="108" spans="21:21">
      <c r="U108" s="78"/>
    </row>
    <row r="109" spans="21:21">
      <c r="U109" s="78"/>
    </row>
    <row r="110" spans="21:21">
      <c r="U110" s="78"/>
    </row>
    <row r="111" spans="21:21">
      <c r="U111" s="78"/>
    </row>
    <row r="112" spans="21:21">
      <c r="U112" s="78"/>
    </row>
    <row r="113" spans="21:21">
      <c r="U113" s="78"/>
    </row>
    <row r="114" spans="21:21">
      <c r="U114" s="78"/>
    </row>
    <row r="115" spans="21:21">
      <c r="U115" s="78"/>
    </row>
    <row r="116" spans="21:21">
      <c r="U116" s="78"/>
    </row>
    <row r="117" spans="21:21">
      <c r="U117" s="78"/>
    </row>
    <row r="118" spans="21:21">
      <c r="U118" s="78"/>
    </row>
    <row r="119" spans="21:21">
      <c r="U119" s="78"/>
    </row>
    <row r="120" spans="21:21">
      <c r="U120" s="78"/>
    </row>
    <row r="121" spans="21:21">
      <c r="U121" s="78"/>
    </row>
    <row r="122" spans="21:21">
      <c r="U122" s="78"/>
    </row>
    <row r="123" spans="21:21">
      <c r="U123" s="78"/>
    </row>
    <row r="124" spans="21:21">
      <c r="U124" s="78"/>
    </row>
    <row r="125" spans="21:21">
      <c r="U125" s="78"/>
    </row>
    <row r="126" spans="21:21">
      <c r="U126" s="78"/>
    </row>
    <row r="127" spans="21:21">
      <c r="U127" s="78"/>
    </row>
    <row r="128" spans="21:21">
      <c r="U128" s="78"/>
    </row>
    <row r="129" spans="21:21">
      <c r="U129" s="78"/>
    </row>
  </sheetData>
  <mergeCells count="28">
    <mergeCell ref="E38:F38"/>
    <mergeCell ref="G38:R38"/>
    <mergeCell ref="I28:J28"/>
    <mergeCell ref="I29:J29"/>
    <mergeCell ref="L29:M29"/>
    <mergeCell ref="N29:O29"/>
    <mergeCell ref="K32:L32"/>
    <mergeCell ref="F33:F35"/>
    <mergeCell ref="G33:G35"/>
    <mergeCell ref="H33:H35"/>
    <mergeCell ref="G12:R12"/>
    <mergeCell ref="K14:R14"/>
    <mergeCell ref="K16:R16"/>
    <mergeCell ref="K18:Q18"/>
    <mergeCell ref="N33:O35"/>
    <mergeCell ref="P33:P35"/>
    <mergeCell ref="J33:J35"/>
    <mergeCell ref="M33:M35"/>
    <mergeCell ref="D20:R20"/>
    <mergeCell ref="G10:R10"/>
    <mergeCell ref="B3:D3"/>
    <mergeCell ref="E3:I3"/>
    <mergeCell ref="B4:F4"/>
    <mergeCell ref="G4:T4"/>
    <mergeCell ref="B6:F6"/>
    <mergeCell ref="G6:K6"/>
    <mergeCell ref="M6:N6"/>
    <mergeCell ref="O6:Q6"/>
  </mergeCells>
  <phoneticPr fontId="3"/>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view="pageBreakPreview" zoomScale="120" zoomScaleNormal="100" zoomScaleSheetLayoutView="120" workbookViewId="0">
      <selection activeCell="K13" sqref="K13"/>
    </sheetView>
  </sheetViews>
  <sheetFormatPr defaultColWidth="15.625" defaultRowHeight="20.100000000000001" customHeight="1"/>
  <cols>
    <col min="1" max="8" width="9.625" style="53" customWidth="1"/>
    <col min="9" max="9" width="10.5" style="53" customWidth="1"/>
    <col min="10" max="16384" width="15.625" style="53"/>
  </cols>
  <sheetData>
    <row r="1" spans="1:8" ht="21" customHeight="1">
      <c r="B1" s="117" t="s">
        <v>188</v>
      </c>
      <c r="C1" s="117" t="s">
        <v>187</v>
      </c>
      <c r="D1" s="117" t="s">
        <v>186</v>
      </c>
      <c r="E1" s="117" t="s">
        <v>102</v>
      </c>
      <c r="F1" s="117" t="s">
        <v>101</v>
      </c>
      <c r="G1" s="117" t="s">
        <v>185</v>
      </c>
    </row>
    <row r="2" spans="1:8" ht="54" customHeight="1">
      <c r="B2" s="115"/>
      <c r="C2" s="116"/>
      <c r="D2" s="116"/>
      <c r="E2" s="115"/>
      <c r="F2" s="115"/>
      <c r="G2" s="115"/>
    </row>
    <row r="5" spans="1:8" ht="19.5" customHeight="1">
      <c r="A5" s="315" t="s">
        <v>184</v>
      </c>
      <c r="B5" s="315"/>
      <c r="C5" s="315"/>
      <c r="D5" s="315"/>
    </row>
    <row r="6" spans="1:8" ht="30" customHeight="1"/>
    <row r="7" spans="1:8" ht="31.5" customHeight="1">
      <c r="A7" s="316" t="s">
        <v>183</v>
      </c>
      <c r="B7" s="316"/>
      <c r="C7" s="316"/>
      <c r="D7" s="316"/>
      <c r="E7" s="316"/>
      <c r="F7" s="316"/>
      <c r="G7" s="316"/>
      <c r="H7" s="316"/>
    </row>
    <row r="8" spans="1:8" ht="31.5" customHeight="1"/>
    <row r="9" spans="1:8" ht="20.100000000000001" customHeight="1">
      <c r="A9" s="322" t="s">
        <v>182</v>
      </c>
      <c r="B9" s="322"/>
      <c r="C9" s="322"/>
      <c r="D9" s="322"/>
      <c r="E9" s="322"/>
      <c r="F9" s="322"/>
      <c r="G9" s="322"/>
      <c r="H9" s="322"/>
    </row>
    <row r="10" spans="1:8" ht="33" customHeight="1"/>
    <row r="11" spans="1:8" ht="20.100000000000001" customHeight="1">
      <c r="A11" s="318" t="s">
        <v>181</v>
      </c>
      <c r="B11" s="318"/>
      <c r="C11" s="318"/>
      <c r="D11" s="318"/>
      <c r="E11" s="318"/>
      <c r="F11" s="318"/>
      <c r="G11" s="318"/>
    </row>
    <row r="12" spans="1:8" ht="33" customHeight="1"/>
    <row r="13" spans="1:8" ht="20.100000000000001" customHeight="1">
      <c r="C13" s="112"/>
      <c r="D13" s="317" t="s">
        <v>180</v>
      </c>
      <c r="E13" s="317"/>
      <c r="F13" s="114"/>
    </row>
    <row r="14" spans="1:8" ht="20.100000000000001" customHeight="1">
      <c r="D14" s="113" t="s">
        <v>179</v>
      </c>
    </row>
    <row r="15" spans="1:8" ht="20.100000000000001" customHeight="1">
      <c r="D15" s="113" t="s">
        <v>178</v>
      </c>
    </row>
    <row r="16" spans="1:8" ht="20.100000000000001" customHeight="1">
      <c r="D16" s="113" t="s">
        <v>177</v>
      </c>
      <c r="H16" s="112"/>
    </row>
    <row r="17" spans="1:8" ht="20.100000000000001" customHeight="1">
      <c r="D17" s="113"/>
      <c r="H17" s="112"/>
    </row>
    <row r="18" spans="1:8" ht="20.100000000000001" customHeight="1">
      <c r="D18" s="113"/>
      <c r="H18" s="112"/>
    </row>
    <row r="19" spans="1:8" ht="20.100000000000001" customHeight="1">
      <c r="A19" s="153" t="s">
        <v>176</v>
      </c>
      <c r="D19" s="113"/>
      <c r="H19" s="112"/>
    </row>
    <row r="20" spans="1:8" ht="30" customHeight="1">
      <c r="D20" s="113"/>
      <c r="H20" s="112"/>
    </row>
    <row r="21" spans="1:8" ht="29.25" customHeight="1">
      <c r="A21" s="226" t="s">
        <v>26</v>
      </c>
      <c r="B21" s="226"/>
      <c r="C21" s="226"/>
      <c r="D21" s="226"/>
      <c r="E21" s="226"/>
      <c r="F21" s="226"/>
      <c r="G21" s="226"/>
      <c r="H21" s="226"/>
    </row>
    <row r="22" spans="1:8" ht="30" customHeight="1"/>
    <row r="23" spans="1:8" ht="20.100000000000001" customHeight="1">
      <c r="A23" s="230" t="s">
        <v>175</v>
      </c>
      <c r="B23" s="230"/>
      <c r="C23" s="319"/>
      <c r="D23" s="320"/>
      <c r="E23" s="320"/>
      <c r="F23" s="320"/>
      <c r="G23" s="320"/>
      <c r="H23" s="321"/>
    </row>
    <row r="24" spans="1:8" ht="20.100000000000001" customHeight="1">
      <c r="A24" s="230" t="s">
        <v>174</v>
      </c>
      <c r="B24" s="230"/>
      <c r="C24" s="230"/>
      <c r="D24" s="230"/>
      <c r="E24" s="230"/>
      <c r="F24" s="230"/>
      <c r="G24" s="230"/>
      <c r="H24" s="230"/>
    </row>
    <row r="25" spans="1:8" ht="20.100000000000001" customHeight="1">
      <c r="A25" s="230" t="s">
        <v>273</v>
      </c>
      <c r="B25" s="230"/>
      <c r="C25" s="319"/>
      <c r="D25" s="320"/>
      <c r="E25" s="320"/>
      <c r="F25" s="320"/>
      <c r="G25" s="320"/>
      <c r="H25" s="321"/>
    </row>
    <row r="29" spans="1:8" ht="20.100000000000001" customHeight="1">
      <c r="A29" s="76"/>
    </row>
  </sheetData>
  <mergeCells count="12">
    <mergeCell ref="A25:B25"/>
    <mergeCell ref="C24:H24"/>
    <mergeCell ref="C23:H23"/>
    <mergeCell ref="C25:H25"/>
    <mergeCell ref="A9:H9"/>
    <mergeCell ref="A5:D5"/>
    <mergeCell ref="A23:B23"/>
    <mergeCell ref="A24:B24"/>
    <mergeCell ref="A21:H21"/>
    <mergeCell ref="A7:H7"/>
    <mergeCell ref="D13:E13"/>
    <mergeCell ref="A11:G11"/>
  </mergeCells>
  <phoneticPr fontId="3"/>
  <printOptions horizontalCentered="1" verticalCentered="1"/>
  <pageMargins left="0.78" right="0.21" top="0.56999999999999995" bottom="0.3" header="0.28999999999999998" footer="0.21"/>
  <pageSetup paperSize="9" scale="103"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L60"/>
  <sheetViews>
    <sheetView view="pageBreakPreview" topLeftCell="A25" zoomScale="96" zoomScaleNormal="100" zoomScaleSheetLayoutView="96" workbookViewId="0">
      <selection activeCell="T40" sqref="T40"/>
    </sheetView>
  </sheetViews>
  <sheetFormatPr defaultRowHeight="14.25"/>
  <cols>
    <col min="1" max="1" width="4.25" style="154" customWidth="1"/>
    <col min="2" max="10" width="9" style="154"/>
    <col min="11" max="11" width="22.5" style="154" customWidth="1"/>
    <col min="12" max="16384" width="9" style="154"/>
  </cols>
  <sheetData>
    <row r="1" spans="1:12">
      <c r="A1" s="326" t="s">
        <v>272</v>
      </c>
      <c r="B1" s="327"/>
      <c r="C1" s="327"/>
      <c r="D1" s="327"/>
      <c r="E1" s="327"/>
      <c r="F1" s="327"/>
      <c r="G1" s="327"/>
      <c r="H1" s="327"/>
      <c r="I1" s="327"/>
      <c r="J1" s="327"/>
      <c r="K1" s="327"/>
      <c r="L1" s="327"/>
    </row>
    <row r="2" spans="1:12">
      <c r="A2" s="326"/>
      <c r="B2" s="323"/>
      <c r="C2" s="323"/>
      <c r="D2" s="323"/>
      <c r="E2" s="323"/>
      <c r="F2" s="323"/>
      <c r="G2" s="323"/>
      <c r="H2" s="323"/>
      <c r="I2" s="328">
        <v>44923</v>
      </c>
      <c r="J2" s="327"/>
      <c r="K2" s="327"/>
      <c r="L2" s="327"/>
    </row>
    <row r="3" spans="1:12">
      <c r="A3" s="326"/>
      <c r="B3" s="323"/>
      <c r="C3" s="323"/>
      <c r="D3" s="323"/>
      <c r="E3" s="323"/>
      <c r="F3" s="323"/>
      <c r="G3" s="323"/>
      <c r="H3" s="323"/>
      <c r="I3" s="323"/>
      <c r="J3" s="323"/>
      <c r="K3" s="323"/>
      <c r="L3" s="323"/>
    </row>
    <row r="4" spans="1:12">
      <c r="A4" s="326"/>
      <c r="B4" s="155"/>
      <c r="C4" s="155" t="s">
        <v>271</v>
      </c>
      <c r="D4" s="156" t="s">
        <v>214</v>
      </c>
      <c r="E4" s="323"/>
      <c r="F4" s="323"/>
      <c r="G4" s="323"/>
      <c r="H4" s="323"/>
      <c r="I4" s="323"/>
      <c r="J4" s="323"/>
      <c r="K4" s="323"/>
      <c r="L4" s="323"/>
    </row>
    <row r="5" spans="1:12">
      <c r="A5" s="326"/>
      <c r="B5" s="323"/>
      <c r="C5" s="323"/>
      <c r="D5" s="323"/>
      <c r="E5" s="323"/>
      <c r="F5" s="323"/>
      <c r="G5" s="323"/>
      <c r="H5" s="323"/>
      <c r="I5" s="323"/>
      <c r="J5" s="323"/>
      <c r="K5" s="323"/>
      <c r="L5" s="323"/>
    </row>
    <row r="6" spans="1:12">
      <c r="A6" s="326"/>
      <c r="B6" s="155"/>
      <c r="C6" s="157"/>
      <c r="D6" s="157"/>
      <c r="E6" s="157"/>
      <c r="F6" s="157"/>
      <c r="G6" s="157"/>
      <c r="H6" s="157"/>
      <c r="I6" s="155"/>
      <c r="J6" s="158" t="s">
        <v>274</v>
      </c>
      <c r="K6" s="158"/>
      <c r="L6" s="157"/>
    </row>
    <row r="7" spans="1:12">
      <c r="A7" s="326"/>
      <c r="B7" s="324" t="s">
        <v>270</v>
      </c>
      <c r="C7" s="323"/>
      <c r="D7" s="323"/>
      <c r="E7" s="323"/>
      <c r="F7" s="323"/>
      <c r="G7" s="323"/>
      <c r="H7" s="323"/>
      <c r="I7" s="155"/>
      <c r="J7" s="158" t="s">
        <v>269</v>
      </c>
      <c r="K7" s="157"/>
      <c r="L7" s="155"/>
    </row>
    <row r="8" spans="1:12">
      <c r="A8" s="326"/>
      <c r="B8" s="323" t="s">
        <v>268</v>
      </c>
      <c r="C8" s="323"/>
      <c r="D8" s="323"/>
      <c r="E8" s="323"/>
      <c r="F8" s="323"/>
      <c r="G8" s="323"/>
      <c r="H8" s="323"/>
      <c r="I8" s="323"/>
      <c r="J8" s="323"/>
      <c r="K8" s="323"/>
      <c r="L8" s="323"/>
    </row>
    <row r="9" spans="1:12">
      <c r="A9" s="326"/>
      <c r="B9" s="323"/>
      <c r="C9" s="323"/>
      <c r="D9" s="323"/>
      <c r="E9" s="323"/>
      <c r="F9" s="323"/>
      <c r="G9" s="323"/>
      <c r="H9" s="323"/>
      <c r="I9" s="323"/>
      <c r="J9" s="323"/>
      <c r="K9" s="323"/>
      <c r="L9" s="323"/>
    </row>
    <row r="10" spans="1:12">
      <c r="A10" s="326"/>
      <c r="B10" s="327" t="s">
        <v>267</v>
      </c>
      <c r="C10" s="327"/>
      <c r="D10" s="327"/>
      <c r="E10" s="327"/>
      <c r="F10" s="327"/>
      <c r="G10" s="327"/>
      <c r="H10" s="327"/>
      <c r="I10" s="327"/>
      <c r="J10" s="327"/>
      <c r="K10" s="327"/>
      <c r="L10" s="155"/>
    </row>
    <row r="11" spans="1:12" ht="17.25" customHeight="1">
      <c r="A11" s="326"/>
      <c r="B11" s="323"/>
      <c r="C11" s="323"/>
      <c r="D11" s="323"/>
      <c r="E11" s="323"/>
      <c r="F11" s="323"/>
      <c r="G11" s="323"/>
      <c r="H11" s="323"/>
      <c r="I11" s="323"/>
      <c r="J11" s="323"/>
      <c r="K11" s="323"/>
      <c r="L11" s="323"/>
    </row>
    <row r="12" spans="1:12">
      <c r="A12" s="326"/>
      <c r="B12" s="323"/>
      <c r="C12" s="323"/>
      <c r="D12" s="323"/>
      <c r="E12" s="323"/>
      <c r="F12" s="323"/>
      <c r="G12" s="323"/>
      <c r="H12" s="323"/>
      <c r="I12" s="323"/>
      <c r="J12" s="323"/>
      <c r="K12" s="323"/>
      <c r="L12" s="323"/>
    </row>
    <row r="13" spans="1:12" ht="18" customHeight="1">
      <c r="A13" s="326"/>
      <c r="B13" s="323" t="s">
        <v>266</v>
      </c>
      <c r="C13" s="323"/>
      <c r="D13" s="323"/>
      <c r="E13" s="323"/>
      <c r="F13" s="323"/>
      <c r="G13" s="323"/>
      <c r="H13" s="323"/>
      <c r="I13" s="323"/>
      <c r="J13" s="323"/>
      <c r="K13" s="323"/>
      <c r="L13" s="323"/>
    </row>
    <row r="14" spans="1:12" ht="18" customHeight="1">
      <c r="A14" s="326"/>
      <c r="B14" s="323" t="s">
        <v>265</v>
      </c>
      <c r="C14" s="323"/>
      <c r="D14" s="323"/>
      <c r="E14" s="323"/>
      <c r="F14" s="323"/>
      <c r="G14" s="323"/>
      <c r="H14" s="323"/>
      <c r="I14" s="323"/>
      <c r="J14" s="323"/>
      <c r="K14" s="323"/>
      <c r="L14" s="323"/>
    </row>
    <row r="15" spans="1:12">
      <c r="A15" s="326"/>
      <c r="B15" s="323"/>
      <c r="C15" s="323"/>
      <c r="D15" s="323"/>
      <c r="E15" s="323"/>
      <c r="F15" s="323"/>
      <c r="G15" s="323"/>
      <c r="H15" s="323"/>
      <c r="I15" s="323"/>
      <c r="J15" s="323"/>
      <c r="K15" s="323"/>
      <c r="L15" s="323"/>
    </row>
    <row r="16" spans="1:12">
      <c r="A16" s="326"/>
      <c r="B16" s="323"/>
      <c r="C16" s="323"/>
      <c r="D16" s="323"/>
      <c r="E16" s="323"/>
      <c r="F16" s="323"/>
      <c r="G16" s="323"/>
      <c r="H16" s="323"/>
      <c r="I16" s="323"/>
      <c r="J16" s="323"/>
      <c r="K16" s="323"/>
      <c r="L16" s="323"/>
    </row>
    <row r="17" spans="1:12">
      <c r="A17" s="326"/>
      <c r="B17" s="327" t="s">
        <v>26</v>
      </c>
      <c r="C17" s="327"/>
      <c r="D17" s="327"/>
      <c r="E17" s="327"/>
      <c r="F17" s="327"/>
      <c r="G17" s="327"/>
      <c r="H17" s="327"/>
      <c r="I17" s="327"/>
      <c r="J17" s="327"/>
      <c r="K17" s="327"/>
      <c r="L17" s="155"/>
    </row>
    <row r="18" spans="1:12">
      <c r="A18" s="326"/>
      <c r="B18" s="323"/>
      <c r="C18" s="323"/>
      <c r="D18" s="323"/>
      <c r="E18" s="323"/>
      <c r="F18" s="323"/>
      <c r="G18" s="323"/>
      <c r="H18" s="323"/>
      <c r="I18" s="323"/>
      <c r="J18" s="323"/>
      <c r="K18" s="323"/>
      <c r="L18" s="323"/>
    </row>
    <row r="19" spans="1:12">
      <c r="A19" s="326"/>
      <c r="B19" s="323"/>
      <c r="C19" s="323"/>
      <c r="D19" s="323"/>
      <c r="E19" s="323"/>
      <c r="F19" s="323"/>
      <c r="G19" s="323"/>
      <c r="H19" s="323"/>
      <c r="I19" s="323"/>
      <c r="J19" s="323"/>
      <c r="K19" s="323"/>
      <c r="L19" s="323"/>
    </row>
    <row r="20" spans="1:12" ht="18" customHeight="1">
      <c r="A20" s="326"/>
      <c r="B20" s="324" t="s">
        <v>264</v>
      </c>
      <c r="C20" s="323"/>
      <c r="D20" s="323"/>
      <c r="E20" s="323"/>
      <c r="F20" s="323"/>
      <c r="G20" s="323"/>
      <c r="H20" s="323"/>
      <c r="I20" s="323"/>
      <c r="J20" s="323"/>
      <c r="K20" s="323"/>
      <c r="L20" s="323"/>
    </row>
    <row r="21" spans="1:12" ht="18" customHeight="1">
      <c r="A21" s="326"/>
      <c r="B21" s="324" t="s">
        <v>263</v>
      </c>
      <c r="C21" s="323"/>
      <c r="D21" s="323"/>
      <c r="E21" s="323"/>
      <c r="F21" s="323"/>
      <c r="G21" s="323"/>
      <c r="H21" s="323"/>
      <c r="I21" s="323"/>
      <c r="J21" s="323"/>
      <c r="K21" s="323"/>
      <c r="L21" s="323"/>
    </row>
    <row r="22" spans="1:12" ht="18" customHeight="1">
      <c r="A22" s="326"/>
      <c r="B22" s="323" t="s">
        <v>275</v>
      </c>
      <c r="C22" s="323"/>
      <c r="D22" s="323"/>
      <c r="E22" s="323"/>
      <c r="F22" s="323"/>
      <c r="G22" s="323"/>
      <c r="H22" s="323"/>
      <c r="I22" s="323"/>
      <c r="J22" s="323"/>
      <c r="K22" s="323"/>
      <c r="L22" s="323"/>
    </row>
    <row r="23" spans="1:12" ht="18" customHeight="1">
      <c r="A23" s="326"/>
      <c r="B23" s="323" t="s">
        <v>262</v>
      </c>
      <c r="C23" s="323"/>
      <c r="D23" s="323"/>
      <c r="E23" s="323"/>
      <c r="F23" s="323"/>
      <c r="G23" s="323"/>
      <c r="H23" s="323"/>
      <c r="I23" s="323"/>
      <c r="J23" s="323"/>
      <c r="K23" s="323"/>
      <c r="L23" s="323"/>
    </row>
    <row r="24" spans="1:12" ht="18" customHeight="1">
      <c r="A24" s="326"/>
      <c r="B24" s="323" t="s">
        <v>261</v>
      </c>
      <c r="C24" s="323"/>
      <c r="D24" s="323"/>
      <c r="E24" s="323"/>
      <c r="F24" s="323"/>
      <c r="G24" s="323"/>
      <c r="H24" s="323"/>
      <c r="I24" s="323"/>
      <c r="J24" s="323"/>
      <c r="K24" s="323"/>
      <c r="L24" s="323"/>
    </row>
    <row r="25" spans="1:12">
      <c r="A25" s="326"/>
      <c r="B25" s="323"/>
      <c r="C25" s="323"/>
      <c r="D25" s="323"/>
      <c r="E25" s="323"/>
      <c r="F25" s="323"/>
      <c r="G25" s="323"/>
      <c r="H25" s="323"/>
      <c r="I25" s="323"/>
      <c r="J25" s="323"/>
      <c r="K25" s="323"/>
      <c r="L25" s="323"/>
    </row>
    <row r="26" spans="1:12">
      <c r="A26" s="326"/>
      <c r="B26" s="323"/>
      <c r="C26" s="323"/>
      <c r="D26" s="323"/>
      <c r="E26" s="323"/>
      <c r="F26" s="323"/>
      <c r="G26" s="323"/>
      <c r="H26" s="323"/>
      <c r="I26" s="323"/>
      <c r="J26" s="323"/>
      <c r="K26" s="323"/>
      <c r="L26" s="323"/>
    </row>
    <row r="27" spans="1:12">
      <c r="A27" s="326"/>
      <c r="B27" s="323" t="s">
        <v>260</v>
      </c>
      <c r="C27" s="323"/>
      <c r="D27" s="323"/>
      <c r="E27" s="323"/>
      <c r="F27" s="323"/>
      <c r="G27" s="323"/>
      <c r="H27" s="323"/>
      <c r="I27" s="323"/>
      <c r="J27" s="323"/>
      <c r="K27" s="323"/>
      <c r="L27" s="323"/>
    </row>
    <row r="28" spans="1:12">
      <c r="A28" s="326"/>
      <c r="B28" s="323"/>
      <c r="C28" s="323"/>
      <c r="D28" s="323"/>
      <c r="E28" s="323"/>
      <c r="F28" s="323"/>
      <c r="G28" s="323"/>
      <c r="H28" s="323"/>
      <c r="I28" s="323"/>
      <c r="J28" s="323"/>
      <c r="K28" s="323"/>
      <c r="L28" s="323"/>
    </row>
    <row r="29" spans="1:12">
      <c r="A29" s="326"/>
      <c r="B29" s="323"/>
      <c r="C29" s="323"/>
      <c r="D29" s="323"/>
      <c r="E29" s="323"/>
      <c r="F29" s="323"/>
      <c r="G29" s="323"/>
      <c r="H29" s="323"/>
      <c r="I29" s="323"/>
      <c r="J29" s="323"/>
      <c r="K29" s="323"/>
      <c r="L29" s="323"/>
    </row>
    <row r="30" spans="1:12">
      <c r="A30" s="326"/>
      <c r="B30" s="325" t="s">
        <v>259</v>
      </c>
      <c r="C30" s="325"/>
      <c r="D30" s="325"/>
      <c r="E30" s="325"/>
      <c r="F30" s="325"/>
      <c r="G30" s="325"/>
      <c r="H30" s="325"/>
      <c r="I30" s="325"/>
      <c r="J30" s="325"/>
      <c r="K30" s="325"/>
      <c r="L30" s="155"/>
    </row>
    <row r="31" spans="1:12">
      <c r="A31" s="326"/>
      <c r="B31" s="325" t="s">
        <v>258</v>
      </c>
      <c r="C31" s="325"/>
      <c r="D31" s="325"/>
      <c r="E31" s="325"/>
      <c r="F31" s="325"/>
      <c r="G31" s="325"/>
      <c r="H31" s="325"/>
      <c r="I31" s="325"/>
      <c r="J31" s="325"/>
      <c r="K31" s="325"/>
      <c r="L31" s="155"/>
    </row>
    <row r="32" spans="1:12">
      <c r="A32" s="326"/>
      <c r="B32" s="323"/>
      <c r="C32" s="323"/>
      <c r="D32" s="323"/>
      <c r="E32" s="323"/>
      <c r="F32" s="323"/>
      <c r="G32" s="323"/>
      <c r="H32" s="323"/>
      <c r="I32" s="323"/>
      <c r="J32" s="323"/>
      <c r="K32" s="323"/>
      <c r="L32" s="323"/>
    </row>
    <row r="33" spans="1:12">
      <c r="A33" s="326"/>
      <c r="B33" s="323"/>
      <c r="C33" s="323"/>
      <c r="D33" s="323"/>
      <c r="E33" s="323"/>
      <c r="F33" s="323"/>
      <c r="G33" s="323"/>
      <c r="H33" s="323"/>
      <c r="I33" s="323"/>
      <c r="J33" s="323"/>
      <c r="K33" s="323"/>
      <c r="L33" s="323"/>
    </row>
    <row r="34" spans="1:12" ht="18" customHeight="1">
      <c r="A34" s="326"/>
      <c r="B34" s="324" t="s">
        <v>276</v>
      </c>
      <c r="C34" s="324"/>
      <c r="D34" s="324"/>
      <c r="E34" s="324"/>
      <c r="F34" s="324"/>
      <c r="G34" s="324"/>
      <c r="H34" s="324"/>
      <c r="I34" s="324"/>
      <c r="J34" s="324"/>
      <c r="K34" s="324"/>
      <c r="L34" s="324"/>
    </row>
    <row r="35" spans="1:12" ht="18" customHeight="1">
      <c r="A35" s="326"/>
      <c r="B35" s="323" t="s">
        <v>257</v>
      </c>
      <c r="C35" s="323"/>
      <c r="D35" s="323"/>
      <c r="E35" s="323"/>
      <c r="F35" s="323"/>
      <c r="G35" s="323"/>
      <c r="H35" s="323"/>
      <c r="I35" s="323"/>
      <c r="J35" s="323"/>
      <c r="K35" s="323"/>
      <c r="L35" s="323"/>
    </row>
    <row r="36" spans="1:12">
      <c r="A36" s="326"/>
      <c r="B36" s="323"/>
      <c r="C36" s="323"/>
      <c r="D36" s="323"/>
      <c r="E36" s="323"/>
      <c r="F36" s="323"/>
      <c r="G36" s="323"/>
      <c r="H36" s="323"/>
      <c r="I36" s="323"/>
      <c r="J36" s="323"/>
      <c r="K36" s="323"/>
      <c r="L36" s="323"/>
    </row>
    <row r="37" spans="1:12">
      <c r="A37" s="326"/>
      <c r="B37" s="323"/>
      <c r="C37" s="323"/>
      <c r="D37" s="323"/>
      <c r="E37" s="323"/>
      <c r="F37" s="323"/>
      <c r="G37" s="323"/>
      <c r="H37" s="323"/>
      <c r="I37" s="323"/>
      <c r="J37" s="323"/>
      <c r="K37" s="323"/>
      <c r="L37" s="323"/>
    </row>
    <row r="38" spans="1:12">
      <c r="A38" s="326"/>
      <c r="B38" s="324" t="s">
        <v>256</v>
      </c>
      <c r="C38" s="323"/>
      <c r="D38" s="323"/>
      <c r="E38" s="323"/>
      <c r="F38" s="323"/>
      <c r="G38" s="323"/>
      <c r="H38" s="323"/>
      <c r="I38" s="323"/>
      <c r="J38" s="323"/>
      <c r="K38" s="323"/>
      <c r="L38" s="323"/>
    </row>
    <row r="39" spans="1:12">
      <c r="A39" s="326"/>
      <c r="B39" s="323"/>
      <c r="C39" s="323"/>
      <c r="D39" s="323"/>
      <c r="E39" s="323"/>
      <c r="F39" s="323"/>
      <c r="G39" s="323"/>
      <c r="H39" s="323"/>
      <c r="I39" s="323"/>
      <c r="J39" s="323"/>
      <c r="K39" s="323"/>
      <c r="L39" s="323"/>
    </row>
    <row r="40" spans="1:12" ht="18" customHeight="1">
      <c r="A40" s="326"/>
      <c r="B40" s="323" t="s">
        <v>255</v>
      </c>
      <c r="C40" s="323"/>
      <c r="D40" s="323"/>
      <c r="E40" s="323"/>
      <c r="F40" s="323"/>
      <c r="G40" s="323"/>
      <c r="H40" s="323"/>
      <c r="I40" s="323"/>
      <c r="J40" s="323"/>
      <c r="K40" s="323"/>
      <c r="L40" s="323"/>
    </row>
    <row r="41" spans="1:12" ht="18" customHeight="1">
      <c r="A41" s="326"/>
      <c r="B41" s="323" t="s">
        <v>254</v>
      </c>
      <c r="C41" s="323"/>
      <c r="D41" s="323"/>
      <c r="E41" s="323"/>
      <c r="F41" s="323"/>
      <c r="G41" s="323"/>
      <c r="H41" s="323"/>
      <c r="I41" s="323"/>
      <c r="J41" s="323"/>
      <c r="K41" s="323"/>
      <c r="L41" s="323"/>
    </row>
    <row r="42" spans="1:12" ht="18" customHeight="1">
      <c r="A42" s="326"/>
      <c r="B42" s="323" t="s">
        <v>253</v>
      </c>
      <c r="C42" s="323"/>
      <c r="D42" s="323"/>
      <c r="E42" s="323"/>
      <c r="F42" s="323"/>
      <c r="G42" s="323"/>
      <c r="H42" s="323"/>
      <c r="I42" s="323"/>
      <c r="J42" s="323"/>
      <c r="K42" s="323"/>
      <c r="L42" s="323"/>
    </row>
    <row r="43" spans="1:12" ht="18" customHeight="1">
      <c r="A43" s="326"/>
      <c r="B43" s="323" t="s">
        <v>252</v>
      </c>
      <c r="C43" s="323"/>
      <c r="D43" s="323"/>
      <c r="E43" s="323"/>
      <c r="F43" s="323"/>
      <c r="G43" s="323"/>
      <c r="H43" s="323"/>
      <c r="I43" s="323"/>
      <c r="J43" s="323"/>
      <c r="K43" s="323"/>
      <c r="L43" s="323"/>
    </row>
    <row r="44" spans="1:12">
      <c r="A44" s="326"/>
      <c r="B44" s="323"/>
      <c r="C44" s="323"/>
      <c r="D44" s="323"/>
      <c r="E44" s="323"/>
      <c r="F44" s="323"/>
      <c r="G44" s="323"/>
      <c r="H44" s="323"/>
      <c r="I44" s="323"/>
      <c r="J44" s="323"/>
      <c r="K44" s="323"/>
      <c r="L44" s="323"/>
    </row>
    <row r="45" spans="1:12">
      <c r="A45" s="326"/>
      <c r="B45" s="323"/>
      <c r="C45" s="323"/>
      <c r="D45" s="323"/>
      <c r="E45" s="323"/>
      <c r="F45" s="323"/>
      <c r="G45" s="323"/>
      <c r="H45" s="323"/>
      <c r="I45" s="323"/>
      <c r="J45" s="323"/>
      <c r="K45" s="323"/>
      <c r="L45" s="323"/>
    </row>
    <row r="46" spans="1:12" ht="18" customHeight="1">
      <c r="A46" s="326"/>
      <c r="B46" s="323" t="s">
        <v>251</v>
      </c>
      <c r="C46" s="323"/>
      <c r="D46" s="323"/>
      <c r="E46" s="323"/>
      <c r="F46" s="323"/>
      <c r="G46" s="323"/>
      <c r="H46" s="323"/>
      <c r="I46" s="323"/>
      <c r="J46" s="323"/>
      <c r="K46" s="323"/>
      <c r="L46" s="323"/>
    </row>
    <row r="47" spans="1:12" ht="18" customHeight="1">
      <c r="A47" s="326"/>
      <c r="B47" s="323" t="s">
        <v>250</v>
      </c>
      <c r="C47" s="323"/>
      <c r="D47" s="323"/>
      <c r="E47" s="323"/>
      <c r="F47" s="323"/>
      <c r="G47" s="323"/>
      <c r="H47" s="323"/>
      <c r="I47" s="323"/>
      <c r="J47" s="323"/>
      <c r="K47" s="323"/>
      <c r="L47" s="323"/>
    </row>
    <row r="48" spans="1:12" ht="18" customHeight="1">
      <c r="A48" s="326"/>
      <c r="B48" s="323" t="s">
        <v>249</v>
      </c>
      <c r="C48" s="323"/>
      <c r="D48" s="323"/>
      <c r="E48" s="323"/>
      <c r="F48" s="323"/>
      <c r="G48" s="323"/>
      <c r="H48" s="323"/>
      <c r="I48" s="323"/>
      <c r="J48" s="323"/>
      <c r="K48" s="323"/>
      <c r="L48" s="323"/>
    </row>
    <row r="49" spans="1:12" ht="18" customHeight="1">
      <c r="A49" s="326"/>
      <c r="B49" s="323" t="s">
        <v>248</v>
      </c>
      <c r="C49" s="323"/>
      <c r="D49" s="323"/>
      <c r="E49" s="323"/>
      <c r="F49" s="323"/>
      <c r="G49" s="323"/>
      <c r="H49" s="323"/>
      <c r="I49" s="323"/>
      <c r="J49" s="323"/>
      <c r="K49" s="323"/>
      <c r="L49" s="323"/>
    </row>
    <row r="50" spans="1:12">
      <c r="A50" s="326"/>
      <c r="B50" s="323"/>
      <c r="C50" s="323"/>
      <c r="D50" s="323"/>
      <c r="E50" s="323"/>
      <c r="F50" s="323"/>
      <c r="G50" s="323"/>
      <c r="H50" s="323"/>
      <c r="I50" s="323"/>
      <c r="J50" s="323"/>
      <c r="K50" s="323"/>
      <c r="L50" s="323"/>
    </row>
    <row r="51" spans="1:12">
      <c r="A51" s="326"/>
      <c r="B51" s="323"/>
      <c r="C51" s="323"/>
      <c r="D51" s="323"/>
      <c r="E51" s="323"/>
      <c r="F51" s="323"/>
      <c r="G51" s="323"/>
      <c r="H51" s="323"/>
      <c r="I51" s="323"/>
      <c r="J51" s="323"/>
      <c r="K51" s="323"/>
      <c r="L51" s="323"/>
    </row>
    <row r="52" spans="1:12" ht="18" customHeight="1">
      <c r="A52" s="326"/>
      <c r="B52" s="323" t="s">
        <v>277</v>
      </c>
      <c r="C52" s="323"/>
      <c r="D52" s="323"/>
      <c r="E52" s="323"/>
      <c r="F52" s="323"/>
      <c r="G52" s="323"/>
      <c r="H52" s="323"/>
      <c r="I52" s="323"/>
      <c r="J52" s="323"/>
      <c r="K52" s="323"/>
      <c r="L52" s="323"/>
    </row>
    <row r="53" spans="1:12" ht="18" customHeight="1">
      <c r="A53" s="326"/>
      <c r="B53" s="323" t="s">
        <v>278</v>
      </c>
      <c r="C53" s="323"/>
      <c r="D53" s="323"/>
      <c r="E53" s="323"/>
      <c r="F53" s="323"/>
      <c r="G53" s="323"/>
      <c r="H53" s="323"/>
      <c r="I53" s="323"/>
      <c r="J53" s="323"/>
      <c r="K53" s="323"/>
      <c r="L53" s="323"/>
    </row>
    <row r="54" spans="1:12">
      <c r="B54" s="155"/>
      <c r="C54" s="155"/>
      <c r="D54" s="155"/>
      <c r="E54" s="155"/>
      <c r="F54" s="155"/>
      <c r="G54" s="155"/>
      <c r="H54" s="155"/>
      <c r="I54" s="155"/>
      <c r="J54" s="155"/>
      <c r="K54" s="155"/>
      <c r="L54" s="155"/>
    </row>
    <row r="55" spans="1:12">
      <c r="B55" s="155"/>
      <c r="C55" s="155"/>
      <c r="D55" s="155"/>
      <c r="E55" s="155"/>
      <c r="F55" s="155"/>
      <c r="G55" s="155"/>
      <c r="H55" s="155"/>
      <c r="I55" s="155"/>
      <c r="J55" s="155"/>
      <c r="K55" s="155"/>
      <c r="L55" s="155"/>
    </row>
    <row r="56" spans="1:12">
      <c r="B56" s="155"/>
      <c r="C56" s="155"/>
      <c r="D56" s="155"/>
      <c r="E56" s="155"/>
      <c r="F56" s="155"/>
      <c r="G56" s="155"/>
      <c r="H56" s="155"/>
      <c r="I56" s="155"/>
      <c r="J56" s="155"/>
      <c r="K56" s="155"/>
      <c r="L56" s="155"/>
    </row>
    <row r="57" spans="1:12">
      <c r="B57" s="159" t="s">
        <v>247</v>
      </c>
      <c r="C57" s="155"/>
      <c r="D57" s="155"/>
      <c r="E57" s="155"/>
      <c r="F57" s="155"/>
      <c r="G57" s="155"/>
      <c r="H57" s="155"/>
      <c r="I57" s="155"/>
      <c r="J57" s="155"/>
      <c r="K57" s="155"/>
      <c r="L57" s="155"/>
    </row>
    <row r="58" spans="1:12">
      <c r="B58" s="159" t="s">
        <v>279</v>
      </c>
      <c r="C58" s="155"/>
      <c r="D58" s="155"/>
      <c r="E58" s="155"/>
      <c r="F58" s="155"/>
      <c r="G58" s="155"/>
      <c r="H58" s="155"/>
      <c r="I58" s="155"/>
      <c r="J58" s="155"/>
      <c r="K58" s="155"/>
      <c r="L58" s="155"/>
    </row>
    <row r="59" spans="1:12">
      <c r="B59" s="159" t="s">
        <v>246</v>
      </c>
      <c r="C59" s="155"/>
      <c r="D59" s="155"/>
      <c r="E59" s="155"/>
      <c r="F59" s="155"/>
      <c r="G59" s="155"/>
      <c r="H59" s="155"/>
      <c r="I59" s="155"/>
      <c r="J59" s="155"/>
      <c r="K59" s="155"/>
      <c r="L59" s="155"/>
    </row>
    <row r="60" spans="1:12">
      <c r="B60" s="160"/>
      <c r="C60" s="155"/>
      <c r="D60" s="155"/>
      <c r="E60" s="155"/>
      <c r="F60" s="155"/>
      <c r="G60" s="155"/>
      <c r="H60" s="155"/>
      <c r="I60" s="155"/>
      <c r="J60" s="155"/>
      <c r="K60" s="155"/>
    </row>
  </sheetData>
  <mergeCells count="45">
    <mergeCell ref="A1:A53"/>
    <mergeCell ref="B1:L1"/>
    <mergeCell ref="B2:H2"/>
    <mergeCell ref="I2:L2"/>
    <mergeCell ref="B3:L3"/>
    <mergeCell ref="E4:L4"/>
    <mergeCell ref="B5:L5"/>
    <mergeCell ref="B7:H7"/>
    <mergeCell ref="B8:L9"/>
    <mergeCell ref="B10:K10"/>
    <mergeCell ref="B11:L12"/>
    <mergeCell ref="B13:K13"/>
    <mergeCell ref="L13:L14"/>
    <mergeCell ref="B14:K14"/>
    <mergeCell ref="B15:L16"/>
    <mergeCell ref="B17:K17"/>
    <mergeCell ref="B18:L19"/>
    <mergeCell ref="B20:L20"/>
    <mergeCell ref="B21:L21"/>
    <mergeCell ref="B22:L22"/>
    <mergeCell ref="B23:L23"/>
    <mergeCell ref="B24:L24"/>
    <mergeCell ref="B25:L26"/>
    <mergeCell ref="B27:L27"/>
    <mergeCell ref="B28:L29"/>
    <mergeCell ref="B34:L34"/>
    <mergeCell ref="B30:K30"/>
    <mergeCell ref="B31:K31"/>
    <mergeCell ref="B32:L33"/>
    <mergeCell ref="B35:L35"/>
    <mergeCell ref="B36:L37"/>
    <mergeCell ref="B38:L38"/>
    <mergeCell ref="B39:L39"/>
    <mergeCell ref="B40:L40"/>
    <mergeCell ref="B41:L41"/>
    <mergeCell ref="B49:L49"/>
    <mergeCell ref="B50:L51"/>
    <mergeCell ref="B52:L52"/>
    <mergeCell ref="B53:L53"/>
    <mergeCell ref="B42:L42"/>
    <mergeCell ref="B43:L43"/>
    <mergeCell ref="B44:L45"/>
    <mergeCell ref="B46:L46"/>
    <mergeCell ref="B47:L47"/>
    <mergeCell ref="B48:L48"/>
  </mergeCells>
  <phoneticPr fontId="3"/>
  <printOptions horizontalCentered="1"/>
  <pageMargins left="0.25" right="0.25" top="0.75" bottom="0.75" header="0.3" footer="0.3"/>
  <pageSetup paperSize="9" scale="79"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45"/>
  <sheetViews>
    <sheetView showGridLines="0" view="pageBreakPreview" topLeftCell="A22" zoomScaleNormal="100" zoomScaleSheetLayoutView="100" workbookViewId="0">
      <selection activeCell="P25" sqref="P25"/>
    </sheetView>
  </sheetViews>
  <sheetFormatPr defaultColWidth="3.25" defaultRowHeight="13.5"/>
  <cols>
    <col min="1" max="2" width="3.25" style="118"/>
    <col min="3" max="3" width="4.25" style="118" customWidth="1"/>
    <col min="4" max="4" width="11" style="118" customWidth="1"/>
    <col min="5" max="5" width="11.625" style="118" customWidth="1"/>
    <col min="6" max="6" width="12.25" style="118" customWidth="1"/>
    <col min="7" max="7" width="6.75" style="118" customWidth="1"/>
    <col min="8" max="8" width="5.25" style="118" customWidth="1"/>
    <col min="9" max="9" width="7.125" style="118" customWidth="1"/>
    <col min="10" max="10" width="10.125" style="118" customWidth="1"/>
    <col min="11" max="11" width="11" style="118" customWidth="1"/>
    <col min="12" max="13" width="3.25" style="118"/>
    <col min="14" max="14" width="9.75" style="118" customWidth="1"/>
    <col min="15" max="15" width="11.25" style="118" customWidth="1"/>
    <col min="16" max="16" width="3.25" style="118"/>
    <col min="17" max="17" width="15" style="118" customWidth="1"/>
    <col min="18" max="16384" width="3.25" style="118"/>
  </cols>
  <sheetData>
    <row r="1" spans="1:11">
      <c r="A1" s="120" t="s">
        <v>217</v>
      </c>
      <c r="B1" s="120"/>
      <c r="C1" s="120"/>
      <c r="D1" s="120"/>
      <c r="E1" s="120"/>
      <c r="F1" s="120"/>
      <c r="G1" s="120"/>
      <c r="H1" s="120"/>
      <c r="I1" s="120"/>
      <c r="J1" s="120"/>
      <c r="K1" s="120"/>
    </row>
    <row r="2" spans="1:11">
      <c r="A2" s="120"/>
      <c r="B2" s="120"/>
      <c r="C2" s="120"/>
      <c r="D2" s="120"/>
      <c r="E2" s="120"/>
      <c r="F2" s="120"/>
      <c r="G2" s="120"/>
      <c r="H2" s="143"/>
      <c r="I2" s="341" t="s">
        <v>216</v>
      </c>
      <c r="J2" s="341"/>
      <c r="K2" s="341"/>
    </row>
    <row r="3" spans="1:11">
      <c r="A3" s="119"/>
      <c r="B3" s="119"/>
      <c r="C3" s="342" t="s">
        <v>215</v>
      </c>
      <c r="D3" s="342"/>
      <c r="E3" s="120" t="s">
        <v>214</v>
      </c>
      <c r="F3" s="120"/>
      <c r="G3" s="120"/>
      <c r="H3" s="120"/>
      <c r="I3" s="120"/>
      <c r="J3" s="120"/>
      <c r="K3" s="120"/>
    </row>
    <row r="4" spans="1:11">
      <c r="A4" s="120"/>
      <c r="B4" s="120"/>
      <c r="C4" s="120"/>
      <c r="D4" s="120"/>
      <c r="E4" s="120"/>
      <c r="F4" s="120"/>
      <c r="G4" s="120"/>
      <c r="H4" s="120"/>
      <c r="I4" s="120"/>
      <c r="J4" s="120"/>
      <c r="K4" s="120"/>
    </row>
    <row r="5" spans="1:11" ht="18.75" customHeight="1">
      <c r="A5" s="120"/>
      <c r="B5" s="120"/>
      <c r="C5" s="120"/>
      <c r="D5" s="120"/>
      <c r="E5" s="120"/>
      <c r="F5" s="120"/>
      <c r="G5" s="142" t="s">
        <v>179</v>
      </c>
      <c r="H5" s="344"/>
      <c r="I5" s="345"/>
      <c r="J5" s="345"/>
      <c r="K5" s="345"/>
    </row>
    <row r="6" spans="1:11">
      <c r="A6" s="120"/>
      <c r="B6" s="120"/>
      <c r="C6" s="120"/>
      <c r="D6" s="120"/>
      <c r="E6" s="120"/>
      <c r="F6" s="120"/>
      <c r="G6" s="141"/>
      <c r="H6" s="141"/>
      <c r="I6" s="140"/>
      <c r="J6" s="140"/>
      <c r="K6" s="140"/>
    </row>
    <row r="7" spans="1:11" ht="18.75" customHeight="1">
      <c r="A7" s="120"/>
      <c r="B7" s="120"/>
      <c r="C7" s="120"/>
      <c r="D7" s="120"/>
      <c r="E7" s="120"/>
      <c r="F7" s="120"/>
      <c r="G7" s="139" t="s">
        <v>213</v>
      </c>
      <c r="H7" s="346"/>
      <c r="I7" s="345"/>
      <c r="J7" s="345"/>
      <c r="K7" s="345"/>
    </row>
    <row r="8" spans="1:11">
      <c r="A8" s="120"/>
      <c r="B8" s="120"/>
      <c r="C8" s="120"/>
      <c r="D8" s="120"/>
      <c r="E8" s="120"/>
      <c r="F8" s="120"/>
      <c r="G8" s="141"/>
      <c r="H8" s="141"/>
      <c r="I8" s="140"/>
      <c r="J8" s="140"/>
      <c r="K8" s="140"/>
    </row>
    <row r="9" spans="1:11" ht="19.5" customHeight="1">
      <c r="A9" s="120"/>
      <c r="B9" s="120"/>
      <c r="C9" s="120"/>
      <c r="D9" s="120"/>
      <c r="E9" s="120"/>
      <c r="F9" s="120"/>
      <c r="G9" s="139" t="s">
        <v>212</v>
      </c>
      <c r="H9" s="346"/>
      <c r="I9" s="345"/>
      <c r="J9" s="345"/>
      <c r="K9" s="345"/>
    </row>
    <row r="10" spans="1:11">
      <c r="A10" s="120"/>
      <c r="B10" s="120"/>
      <c r="C10" s="120"/>
      <c r="D10" s="120"/>
      <c r="E10" s="120"/>
      <c r="F10" s="120"/>
      <c r="G10" s="120"/>
      <c r="H10" s="120"/>
      <c r="I10" s="120"/>
      <c r="J10" s="120"/>
      <c r="K10" s="120"/>
    </row>
    <row r="11" spans="1:11" ht="26.1" customHeight="1">
      <c r="A11" s="343" t="s">
        <v>211</v>
      </c>
      <c r="B11" s="343"/>
      <c r="C11" s="343"/>
      <c r="D11" s="343"/>
      <c r="E11" s="343"/>
      <c r="F11" s="343"/>
      <c r="G11" s="343"/>
      <c r="H11" s="343"/>
      <c r="I11" s="343"/>
      <c r="J11" s="343"/>
      <c r="K11" s="343"/>
    </row>
    <row r="12" spans="1:11">
      <c r="A12" s="120"/>
      <c r="B12" s="120"/>
      <c r="C12" s="120"/>
      <c r="D12" s="120"/>
      <c r="E12" s="120"/>
      <c r="F12" s="120"/>
      <c r="G12" s="120"/>
      <c r="H12" s="120"/>
      <c r="I12" s="120"/>
      <c r="J12" s="120"/>
      <c r="K12" s="120"/>
    </row>
    <row r="13" spans="1:11" ht="18.75" customHeight="1">
      <c r="A13" s="337" t="s">
        <v>210</v>
      </c>
      <c r="B13" s="337"/>
      <c r="C13" s="337"/>
      <c r="D13" s="347"/>
      <c r="E13" s="347"/>
      <c r="F13" s="347"/>
      <c r="G13" s="347"/>
      <c r="H13" s="347"/>
      <c r="I13" s="347"/>
      <c r="J13" s="347"/>
      <c r="K13" s="347"/>
    </row>
    <row r="14" spans="1:11">
      <c r="A14" s="120"/>
      <c r="B14" s="120"/>
      <c r="C14" s="120"/>
      <c r="D14" s="120"/>
      <c r="E14" s="120"/>
      <c r="F14" s="120"/>
      <c r="G14" s="120"/>
      <c r="H14" s="120"/>
      <c r="I14" s="120"/>
      <c r="J14" s="120"/>
      <c r="K14" s="120"/>
    </row>
    <row r="15" spans="1:11" ht="27" customHeight="1">
      <c r="A15" s="338" t="s">
        <v>209</v>
      </c>
      <c r="B15" s="338"/>
      <c r="C15" s="338"/>
      <c r="D15" s="138" t="s">
        <v>208</v>
      </c>
      <c r="E15" s="138" t="s">
        <v>207</v>
      </c>
      <c r="F15" s="138" t="s">
        <v>206</v>
      </c>
      <c r="G15" s="138" t="s">
        <v>205</v>
      </c>
      <c r="H15" s="138" t="s">
        <v>204</v>
      </c>
      <c r="I15" s="138" t="s">
        <v>203</v>
      </c>
      <c r="J15" s="138" t="s">
        <v>202</v>
      </c>
      <c r="K15" s="138" t="s">
        <v>201</v>
      </c>
    </row>
    <row r="16" spans="1:11" ht="24.75" customHeight="1">
      <c r="A16" s="329"/>
      <c r="B16" s="329"/>
      <c r="C16" s="329"/>
      <c r="D16" s="136"/>
      <c r="E16" s="136"/>
      <c r="F16" s="136"/>
      <c r="G16" s="136"/>
      <c r="H16" s="135"/>
      <c r="I16" s="133"/>
      <c r="J16" s="134"/>
      <c r="K16" s="133"/>
    </row>
    <row r="17" spans="1:17" ht="24.75" customHeight="1">
      <c r="A17" s="329"/>
      <c r="B17" s="329"/>
      <c r="C17" s="329"/>
      <c r="D17" s="136"/>
      <c r="E17" s="136"/>
      <c r="F17" s="136"/>
      <c r="G17" s="136"/>
      <c r="H17" s="135"/>
      <c r="I17" s="133"/>
      <c r="J17" s="134"/>
      <c r="K17" s="133"/>
      <c r="Q17" s="122"/>
    </row>
    <row r="18" spans="1:17" ht="24.75" customHeight="1">
      <c r="A18" s="329"/>
      <c r="B18" s="329"/>
      <c r="C18" s="329"/>
      <c r="D18" s="136"/>
      <c r="E18" s="136"/>
      <c r="F18" s="136"/>
      <c r="G18" s="136"/>
      <c r="H18" s="135"/>
      <c r="I18" s="133"/>
      <c r="J18" s="134"/>
      <c r="K18" s="133"/>
      <c r="Q18" s="122"/>
    </row>
    <row r="19" spans="1:17" ht="24.75" customHeight="1">
      <c r="A19" s="329"/>
      <c r="B19" s="329"/>
      <c r="C19" s="329"/>
      <c r="D19" s="136"/>
      <c r="E19" s="136"/>
      <c r="F19" s="136"/>
      <c r="G19" s="136"/>
      <c r="H19" s="135"/>
      <c r="I19" s="133"/>
      <c r="J19" s="134"/>
      <c r="K19" s="133"/>
      <c r="Q19" s="122"/>
    </row>
    <row r="20" spans="1:17" ht="24.75" customHeight="1">
      <c r="A20" s="329"/>
      <c r="B20" s="329"/>
      <c r="C20" s="329"/>
      <c r="D20" s="136"/>
      <c r="E20" s="136"/>
      <c r="F20" s="136"/>
      <c r="G20" s="136"/>
      <c r="H20" s="135"/>
      <c r="I20" s="133"/>
      <c r="J20" s="134"/>
      <c r="K20" s="133"/>
      <c r="Q20" s="122"/>
    </row>
    <row r="21" spans="1:17" ht="24.75" customHeight="1">
      <c r="A21" s="329"/>
      <c r="B21" s="329"/>
      <c r="C21" s="329"/>
      <c r="D21" s="136"/>
      <c r="E21" s="136"/>
      <c r="F21" s="136"/>
      <c r="G21" s="136"/>
      <c r="H21" s="135"/>
      <c r="I21" s="133"/>
      <c r="J21" s="134"/>
      <c r="K21" s="133"/>
      <c r="Q21" s="122"/>
    </row>
    <row r="22" spans="1:17" ht="24.75" customHeight="1">
      <c r="A22" s="329"/>
      <c r="B22" s="329"/>
      <c r="C22" s="329"/>
      <c r="D22" s="136"/>
      <c r="E22" s="136"/>
      <c r="F22" s="136"/>
      <c r="G22" s="136"/>
      <c r="H22" s="135"/>
      <c r="I22" s="133"/>
      <c r="J22" s="134"/>
      <c r="K22" s="133"/>
      <c r="Q22" s="122"/>
    </row>
    <row r="23" spans="1:17" ht="24.75" customHeight="1">
      <c r="A23" s="329"/>
      <c r="B23" s="329"/>
      <c r="C23" s="329"/>
      <c r="D23" s="136"/>
      <c r="E23" s="136"/>
      <c r="F23" s="136"/>
      <c r="G23" s="136"/>
      <c r="H23" s="135"/>
      <c r="I23" s="133"/>
      <c r="J23" s="134"/>
      <c r="K23" s="133"/>
      <c r="Q23" s="122"/>
    </row>
    <row r="24" spans="1:17" ht="24.75" customHeight="1">
      <c r="A24" s="329"/>
      <c r="B24" s="329"/>
      <c r="C24" s="329"/>
      <c r="D24" s="136"/>
      <c r="E24" s="136"/>
      <c r="F24" s="136"/>
      <c r="G24" s="136"/>
      <c r="H24" s="135"/>
      <c r="I24" s="133"/>
      <c r="J24" s="134"/>
      <c r="K24" s="133"/>
      <c r="Q24" s="122"/>
    </row>
    <row r="25" spans="1:17" ht="24.75" customHeight="1">
      <c r="A25" s="329"/>
      <c r="B25" s="329"/>
      <c r="C25" s="329"/>
      <c r="D25" s="136"/>
      <c r="E25" s="136"/>
      <c r="F25" s="136"/>
      <c r="G25" s="136"/>
      <c r="H25" s="135"/>
      <c r="I25" s="133"/>
      <c r="J25" s="134"/>
      <c r="K25" s="133"/>
      <c r="Q25" s="122"/>
    </row>
    <row r="26" spans="1:17" ht="24.75" customHeight="1">
      <c r="A26" s="329"/>
      <c r="B26" s="329"/>
      <c r="C26" s="329"/>
      <c r="D26" s="136"/>
      <c r="E26" s="136"/>
      <c r="F26" s="136"/>
      <c r="G26" s="136"/>
      <c r="H26" s="135"/>
      <c r="I26" s="133"/>
      <c r="J26" s="134"/>
      <c r="K26" s="133"/>
      <c r="Q26" s="122"/>
    </row>
    <row r="27" spans="1:17" ht="24.75" customHeight="1">
      <c r="A27" s="359"/>
      <c r="B27" s="360"/>
      <c r="C27" s="361"/>
      <c r="D27" s="136"/>
      <c r="E27" s="136"/>
      <c r="F27" s="136"/>
      <c r="G27" s="136"/>
      <c r="H27" s="135"/>
      <c r="I27" s="133"/>
      <c r="J27" s="134"/>
      <c r="K27" s="133"/>
      <c r="Q27" s="122"/>
    </row>
    <row r="28" spans="1:17" ht="24.75" customHeight="1">
      <c r="A28" s="329"/>
      <c r="B28" s="329"/>
      <c r="C28" s="329"/>
      <c r="D28" s="136"/>
      <c r="E28" s="136"/>
      <c r="F28" s="136"/>
      <c r="G28" s="136"/>
      <c r="H28" s="135"/>
      <c r="I28" s="133"/>
      <c r="J28" s="134"/>
      <c r="K28" s="133"/>
      <c r="Q28" s="122"/>
    </row>
    <row r="29" spans="1:17" ht="24.75" customHeight="1">
      <c r="A29" s="336"/>
      <c r="B29" s="336"/>
      <c r="C29" s="336"/>
      <c r="D29" s="136"/>
      <c r="E29" s="136"/>
      <c r="F29" s="136"/>
      <c r="G29" s="136"/>
      <c r="H29" s="135"/>
      <c r="I29" s="133"/>
      <c r="J29" s="134"/>
      <c r="K29" s="133"/>
      <c r="Q29" s="122"/>
    </row>
    <row r="30" spans="1:17" ht="24.75" customHeight="1">
      <c r="A30" s="330"/>
      <c r="B30" s="331"/>
      <c r="C30" s="332"/>
      <c r="D30" s="137"/>
      <c r="E30" s="136"/>
      <c r="F30" s="136"/>
      <c r="G30" s="136"/>
      <c r="H30" s="135"/>
      <c r="I30" s="133"/>
      <c r="J30" s="134"/>
      <c r="K30" s="133"/>
      <c r="Q30" s="122"/>
    </row>
    <row r="31" spans="1:17" ht="24.75" customHeight="1">
      <c r="A31" s="358"/>
      <c r="B31" s="358"/>
      <c r="C31" s="358"/>
      <c r="D31" s="136"/>
      <c r="E31" s="136"/>
      <c r="F31" s="136"/>
      <c r="G31" s="136"/>
      <c r="H31" s="135"/>
      <c r="I31" s="133"/>
      <c r="J31" s="134"/>
      <c r="K31" s="133"/>
      <c r="Q31" s="122"/>
    </row>
    <row r="32" spans="1:17" ht="24.75" customHeight="1">
      <c r="A32" s="333" t="s">
        <v>200</v>
      </c>
      <c r="B32" s="334"/>
      <c r="C32" s="335"/>
      <c r="D32" s="137"/>
      <c r="E32" s="136"/>
      <c r="F32" s="136"/>
      <c r="G32" s="136"/>
      <c r="H32" s="135"/>
      <c r="I32" s="133"/>
      <c r="J32" s="134"/>
      <c r="K32" s="133"/>
      <c r="Q32" s="122"/>
    </row>
    <row r="33" spans="1:17" ht="24.75" customHeight="1">
      <c r="A33" s="333" t="s">
        <v>199</v>
      </c>
      <c r="B33" s="334"/>
      <c r="C33" s="335"/>
      <c r="D33" s="136"/>
      <c r="E33" s="136"/>
      <c r="F33" s="136"/>
      <c r="G33" s="136"/>
      <c r="H33" s="135"/>
      <c r="I33" s="133"/>
      <c r="J33" s="134"/>
      <c r="K33" s="133"/>
      <c r="Q33" s="122"/>
    </row>
    <row r="34" spans="1:17" ht="24.75" customHeight="1" thickBot="1">
      <c r="A34" s="348" t="s">
        <v>198</v>
      </c>
      <c r="B34" s="348"/>
      <c r="C34" s="348"/>
      <c r="D34" s="132"/>
      <c r="E34" s="132"/>
      <c r="F34" s="132"/>
      <c r="G34" s="132"/>
      <c r="H34" s="131"/>
      <c r="I34" s="129"/>
      <c r="J34" s="130"/>
      <c r="K34" s="129"/>
      <c r="Q34" s="122"/>
    </row>
    <row r="35" spans="1:17" ht="19.5" thickTop="1">
      <c r="A35" s="128" t="s">
        <v>197</v>
      </c>
      <c r="B35" s="127"/>
      <c r="C35" s="127"/>
      <c r="D35" s="126"/>
      <c r="E35" s="126"/>
      <c r="F35" s="126"/>
      <c r="G35" s="126"/>
      <c r="H35" s="125"/>
      <c r="I35" s="124"/>
      <c r="J35" s="123"/>
      <c r="K35" s="349"/>
      <c r="Q35" s="122"/>
    </row>
    <row r="36" spans="1:17" s="121" customFormat="1" ht="13.5" customHeight="1">
      <c r="A36" s="352" t="s">
        <v>196</v>
      </c>
      <c r="B36" s="353"/>
      <c r="C36" s="353"/>
      <c r="D36" s="353"/>
      <c r="E36" s="353"/>
      <c r="F36" s="353"/>
      <c r="G36" s="353"/>
      <c r="H36" s="353"/>
      <c r="I36" s="353"/>
      <c r="J36" s="354"/>
      <c r="K36" s="350"/>
    </row>
    <row r="37" spans="1:17" s="121" customFormat="1" ht="13.5" customHeight="1">
      <c r="A37" s="355"/>
      <c r="B37" s="356"/>
      <c r="C37" s="356"/>
      <c r="D37" s="356"/>
      <c r="E37" s="356"/>
      <c r="F37" s="356"/>
      <c r="G37" s="356"/>
      <c r="H37" s="356"/>
      <c r="I37" s="356"/>
      <c r="J37" s="357"/>
      <c r="K37" s="351"/>
    </row>
    <row r="38" spans="1:17">
      <c r="A38" s="120" t="s">
        <v>195</v>
      </c>
      <c r="B38" s="120"/>
      <c r="C38" s="120"/>
      <c r="D38" s="120"/>
      <c r="E38" s="120"/>
      <c r="F38" s="120"/>
      <c r="G38" s="120"/>
      <c r="H38" s="120"/>
      <c r="I38" s="120"/>
      <c r="J38" s="120"/>
      <c r="K38" s="120"/>
    </row>
    <row r="39" spans="1:17">
      <c r="A39" s="119" t="s">
        <v>194</v>
      </c>
      <c r="B39" s="119"/>
      <c r="C39" s="119"/>
      <c r="D39" s="119"/>
      <c r="E39" s="119"/>
      <c r="F39" s="119"/>
      <c r="G39" s="119"/>
      <c r="H39" s="119"/>
      <c r="I39" s="119"/>
      <c r="J39" s="119"/>
      <c r="K39" s="119"/>
    </row>
    <row r="40" spans="1:17">
      <c r="A40" s="119" t="s">
        <v>193</v>
      </c>
      <c r="B40" s="119"/>
      <c r="C40" s="119"/>
      <c r="D40" s="119"/>
      <c r="E40" s="119"/>
      <c r="F40" s="119"/>
      <c r="G40" s="119"/>
      <c r="H40" s="119"/>
      <c r="I40" s="119"/>
      <c r="J40" s="119"/>
      <c r="K40" s="119"/>
    </row>
    <row r="41" spans="1:17">
      <c r="A41" s="119" t="s">
        <v>192</v>
      </c>
      <c r="B41" s="119"/>
      <c r="C41" s="119"/>
      <c r="D41" s="119"/>
      <c r="E41" s="119"/>
      <c r="F41" s="119"/>
      <c r="G41" s="119"/>
      <c r="H41" s="119"/>
      <c r="I41" s="119"/>
      <c r="J41" s="119"/>
      <c r="K41" s="119"/>
    </row>
    <row r="42" spans="1:17">
      <c r="A42" s="119" t="s">
        <v>191</v>
      </c>
      <c r="B42" s="119"/>
      <c r="C42" s="119"/>
      <c r="D42" s="119"/>
      <c r="E42" s="119"/>
      <c r="F42" s="119"/>
      <c r="G42" s="119"/>
      <c r="H42" s="119"/>
      <c r="I42" s="119"/>
      <c r="J42" s="119"/>
      <c r="K42" s="119"/>
    </row>
    <row r="43" spans="1:17">
      <c r="A43" s="119" t="s">
        <v>190</v>
      </c>
      <c r="B43" s="119"/>
      <c r="C43" s="119"/>
      <c r="D43" s="119"/>
      <c r="E43" s="119"/>
      <c r="F43" s="119"/>
      <c r="G43" s="119"/>
      <c r="H43" s="119"/>
      <c r="I43" s="119"/>
      <c r="J43" s="119"/>
      <c r="K43" s="119"/>
    </row>
    <row r="44" spans="1:17">
      <c r="A44" s="339" t="s">
        <v>189</v>
      </c>
      <c r="B44" s="340"/>
      <c r="C44" s="340"/>
      <c r="D44" s="340"/>
      <c r="E44" s="340"/>
      <c r="F44" s="340"/>
      <c r="G44" s="340"/>
      <c r="H44" s="340"/>
      <c r="I44" s="340"/>
      <c r="J44" s="340"/>
      <c r="K44" s="340"/>
    </row>
    <row r="45" spans="1:17">
      <c r="A45" s="340"/>
      <c r="B45" s="340"/>
      <c r="C45" s="340"/>
      <c r="D45" s="340"/>
      <c r="E45" s="340"/>
      <c r="F45" s="340"/>
      <c r="G45" s="340"/>
      <c r="H45" s="340"/>
      <c r="I45" s="340"/>
      <c r="J45" s="340"/>
      <c r="K45" s="340"/>
    </row>
  </sheetData>
  <mergeCells count="31">
    <mergeCell ref="A44:K45"/>
    <mergeCell ref="I2:K2"/>
    <mergeCell ref="C3:D3"/>
    <mergeCell ref="A11:K11"/>
    <mergeCell ref="H5:K5"/>
    <mergeCell ref="H7:K7"/>
    <mergeCell ref="H9:K9"/>
    <mergeCell ref="D13:K13"/>
    <mergeCell ref="A34:C34"/>
    <mergeCell ref="A20:C20"/>
    <mergeCell ref="A26:C26"/>
    <mergeCell ref="K35:K37"/>
    <mergeCell ref="A36:J37"/>
    <mergeCell ref="A31:C31"/>
    <mergeCell ref="A33:C33"/>
    <mergeCell ref="A27:C27"/>
    <mergeCell ref="A28:C28"/>
    <mergeCell ref="A30:C30"/>
    <mergeCell ref="A32:C32"/>
    <mergeCell ref="A29:C29"/>
    <mergeCell ref="A13:C13"/>
    <mergeCell ref="A15:C15"/>
    <mergeCell ref="A16:C16"/>
    <mergeCell ref="A17:C17"/>
    <mergeCell ref="A18:C18"/>
    <mergeCell ref="A19:C19"/>
    <mergeCell ref="A21:C21"/>
    <mergeCell ref="A22:C22"/>
    <mergeCell ref="A23:C23"/>
    <mergeCell ref="A24:C24"/>
    <mergeCell ref="A25:C25"/>
  </mergeCells>
  <phoneticPr fontId="3"/>
  <pageMargins left="0.78740157480314965" right="0.78740157480314965" top="0.41" bottom="0.27" header="0.24" footer="0.2"/>
  <pageSetup paperSize="9" scale="91" orientation="portrait" r:id="rId1"/>
  <headerFooter alignWithMargins="0">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工事着手届</vt:lpstr>
      <vt:lpstr>裏面</vt:lpstr>
      <vt:lpstr>工程表</vt:lpstr>
      <vt:lpstr>完成通知書（新）</vt:lpstr>
      <vt:lpstr>建退共総括表</vt:lpstr>
      <vt:lpstr>建退共台紙</vt:lpstr>
      <vt:lpstr>引渡書</vt:lpstr>
      <vt:lpstr>技術者制度の留意点</vt:lpstr>
      <vt:lpstr>請負代金内訳書</vt:lpstr>
      <vt:lpstr>請負代金内訳書【記載例】</vt:lpstr>
      <vt:lpstr>'完成通知書（新）'!Print_Area</vt:lpstr>
      <vt:lpstr>技術者制度の留意点!Print_Area</vt:lpstr>
      <vt:lpstr>工事着手届!Print_Area</vt:lpstr>
      <vt:lpstr>工程表!Print_Area</vt:lpstr>
      <vt:lpstr>請負代金内訳書!Print_Area</vt:lpstr>
      <vt:lpstr>請負代金内訳書【記載例】!Print_Area</vt:lpstr>
      <vt:lpstr>裏面!Print_Area</vt:lpstr>
      <vt:lpstr>請負代金内訳書!Print_Titles</vt:lpstr>
      <vt:lpstr>請負代金内訳書【記載例】!Print_Titles</vt:lpstr>
      <vt:lpstr>工程表!名前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2025-09-19T07:24:11Z</dcterms:modified>
</cp:coreProperties>
</file>