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vrfile\保存\01本庁\03保_地域活動支援\R05年度\0299_公共交通大学支援係\11_交通\00_諸務\コロナ支援策\原油価格・物価高騰対策地域公共交通事業者支援事業\事業者への申請依頼\"/>
    </mc:Choice>
  </mc:AlternateContent>
  <bookViews>
    <workbookView xWindow="0" yWindow="0" windowWidth="28800" windowHeight="12765" activeTab="1"/>
  </bookViews>
  <sheets>
    <sheet name="計算シート記入方法" sheetId="7" r:id="rId1"/>
    <sheet name="タクシー" sheetId="4" r:id="rId2"/>
  </sheets>
  <definedNames>
    <definedName name="_xlnm.Print_Area" localSheetId="1">タクシー!$A$1:$AN$60</definedName>
    <definedName name="_xlnm.Print_Area" localSheetId="0">計算シート記入方法!$A$1:$AA$40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6" i="4" l="1"/>
  <c r="AS9" i="4"/>
  <c r="AT9" i="4" s="1"/>
  <c r="AS10" i="4"/>
  <c r="AS60" i="4" s="1"/>
  <c r="AT10" i="4"/>
  <c r="AT60" i="4" s="1"/>
  <c r="AR60" i="4"/>
  <c r="Y11" i="4" l="1"/>
  <c r="Z11" i="4"/>
  <c r="AA11" i="4"/>
  <c r="AB11" i="4"/>
  <c r="AC11" i="4"/>
  <c r="AD11" i="4"/>
  <c r="AE11" i="4"/>
  <c r="AF11" i="4"/>
  <c r="AG11" i="4"/>
  <c r="AH11" i="4"/>
  <c r="AI11" i="4"/>
  <c r="AJ11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Y16" i="4"/>
  <c r="Z16" i="4"/>
  <c r="AA16" i="4"/>
  <c r="AB16" i="4"/>
  <c r="AD16" i="4"/>
  <c r="AE16" i="4"/>
  <c r="AF16" i="4"/>
  <c r="AG16" i="4"/>
  <c r="AH16" i="4"/>
  <c r="AI16" i="4"/>
  <c r="AJ16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X11" i="4" l="1"/>
  <c r="X13" i="4"/>
  <c r="X14" i="4"/>
  <c r="X15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7" i="4"/>
  <c r="X48" i="4"/>
  <c r="X49" i="4"/>
  <c r="X50" i="4"/>
  <c r="X51" i="4"/>
  <c r="X53" i="4"/>
  <c r="X54" i="4"/>
  <c r="X55" i="4"/>
  <c r="X56" i="4"/>
  <c r="X57" i="4"/>
  <c r="X58" i="4"/>
  <c r="X59" i="4"/>
  <c r="X30" i="4"/>
  <c r="X46" i="4"/>
  <c r="X16" i="4"/>
  <c r="X52" i="4"/>
  <c r="V45" i="4" l="1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9" i="4"/>
  <c r="H10" i="4"/>
  <c r="H11" i="4"/>
  <c r="H12" i="4"/>
  <c r="H13" i="4"/>
  <c r="U13" i="4" s="1"/>
  <c r="H14" i="4"/>
  <c r="U14" i="4" s="1"/>
  <c r="H15" i="4"/>
  <c r="U15" i="4"/>
  <c r="H16" i="4"/>
  <c r="U16" i="4" s="1"/>
  <c r="H17" i="4"/>
  <c r="U17" i="4" s="1"/>
  <c r="H18" i="4"/>
  <c r="U18" i="4" s="1"/>
  <c r="H19" i="4"/>
  <c r="U19" i="4" s="1"/>
  <c r="H20" i="4"/>
  <c r="U20" i="4" s="1"/>
  <c r="H21" i="4"/>
  <c r="U21" i="4" s="1"/>
  <c r="H22" i="4"/>
  <c r="U22" i="4" s="1"/>
  <c r="H23" i="4"/>
  <c r="U23" i="4" s="1"/>
  <c r="H24" i="4"/>
  <c r="U24" i="4" s="1"/>
  <c r="H25" i="4"/>
  <c r="U25" i="4" s="1"/>
  <c r="H26" i="4"/>
  <c r="U26" i="4" s="1"/>
  <c r="H27" i="4"/>
  <c r="U27" i="4" s="1"/>
  <c r="H28" i="4"/>
  <c r="U28" i="4"/>
  <c r="H29" i="4"/>
  <c r="U29" i="4" s="1"/>
  <c r="H30" i="4"/>
  <c r="U30" i="4"/>
  <c r="H31" i="4"/>
  <c r="U31" i="4" s="1"/>
  <c r="H32" i="4"/>
  <c r="U32" i="4" s="1"/>
  <c r="H33" i="4"/>
  <c r="U33" i="4"/>
  <c r="H34" i="4"/>
  <c r="U34" i="4" s="1"/>
  <c r="H35" i="4"/>
  <c r="U35" i="4"/>
  <c r="H36" i="4"/>
  <c r="U36" i="4" s="1"/>
  <c r="H37" i="4"/>
  <c r="U37" i="4" s="1"/>
  <c r="H38" i="4"/>
  <c r="U38" i="4" s="1"/>
  <c r="H39" i="4"/>
  <c r="U39" i="4"/>
  <c r="H40" i="4"/>
  <c r="U40" i="4" s="1"/>
  <c r="H41" i="4"/>
  <c r="U41" i="4"/>
  <c r="H42" i="4"/>
  <c r="U42" i="4"/>
  <c r="H43" i="4"/>
  <c r="U43" i="4" s="1"/>
  <c r="H44" i="4"/>
  <c r="U44" i="4" s="1"/>
  <c r="H45" i="4"/>
  <c r="U45" i="4"/>
  <c r="H46" i="4"/>
  <c r="U46" i="4"/>
  <c r="H47" i="4"/>
  <c r="U47" i="4" s="1"/>
  <c r="H48" i="4"/>
  <c r="U48" i="4" s="1"/>
  <c r="H49" i="4"/>
  <c r="U49" i="4" s="1"/>
  <c r="H50" i="4"/>
  <c r="U50" i="4" s="1"/>
  <c r="H51" i="4"/>
  <c r="U51" i="4" s="1"/>
  <c r="H52" i="4"/>
  <c r="U52" i="4" s="1"/>
  <c r="H53" i="4"/>
  <c r="U53" i="4" s="1"/>
  <c r="H54" i="4"/>
  <c r="U54" i="4"/>
  <c r="H55" i="4"/>
  <c r="U55" i="4" s="1"/>
  <c r="H56" i="4"/>
  <c r="U56" i="4" s="1"/>
  <c r="H57" i="4"/>
  <c r="U57" i="4" s="1"/>
  <c r="H58" i="4"/>
  <c r="U58" i="4" s="1"/>
  <c r="H59" i="4"/>
  <c r="U59" i="4" s="1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52" i="4"/>
  <c r="C52" i="4"/>
  <c r="B53" i="4"/>
  <c r="C53" i="4"/>
  <c r="B54" i="4"/>
  <c r="C54" i="4"/>
  <c r="B55" i="4"/>
  <c r="C55" i="4"/>
  <c r="B56" i="4"/>
  <c r="C56" i="4"/>
  <c r="B57" i="4"/>
  <c r="C57" i="4"/>
  <c r="B58" i="4"/>
  <c r="C58" i="4"/>
  <c r="B59" i="4"/>
  <c r="C59" i="4"/>
  <c r="C9" i="4"/>
  <c r="B9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C10" i="4"/>
  <c r="B10" i="4"/>
  <c r="H60" i="4" l="1"/>
  <c r="H9" i="4"/>
  <c r="BI9" i="4" l="1"/>
  <c r="O9" i="4" s="1"/>
  <c r="AE9" i="4" s="1"/>
  <c r="BJ9" i="4"/>
  <c r="P9" i="4" s="1"/>
  <c r="AF9" i="4" s="1"/>
  <c r="BC9" i="4"/>
  <c r="I9" i="4" s="1"/>
  <c r="Y9" i="4" s="1"/>
  <c r="BD9" i="4"/>
  <c r="J9" i="4" s="1"/>
  <c r="Z9" i="4" s="1"/>
  <c r="BD18" i="4" l="1"/>
  <c r="J18" i="4" s="1"/>
  <c r="BD10" i="4"/>
  <c r="J10" i="4" s="1"/>
  <c r="Z10" i="4" s="1"/>
  <c r="BE9" i="4"/>
  <c r="K9" i="4" s="1"/>
  <c r="AA9" i="4" s="1"/>
  <c r="BF9" i="4"/>
  <c r="L9" i="4" s="1"/>
  <c r="AB9" i="4" s="1"/>
  <c r="BG9" i="4"/>
  <c r="M9" i="4" s="1"/>
  <c r="AC9" i="4" s="1"/>
  <c r="BH9" i="4"/>
  <c r="N9" i="4" s="1"/>
  <c r="AD9" i="4" s="1"/>
  <c r="BK9" i="4"/>
  <c r="Q9" i="4" s="1"/>
  <c r="AG9" i="4" s="1"/>
  <c r="BL9" i="4"/>
  <c r="R9" i="4" s="1"/>
  <c r="AH9" i="4" s="1"/>
  <c r="BM9" i="4"/>
  <c r="S9" i="4" s="1"/>
  <c r="AI9" i="4" s="1"/>
  <c r="BN9" i="4"/>
  <c r="T9" i="4" s="1"/>
  <c r="AJ9" i="4" s="1"/>
  <c r="BE10" i="4"/>
  <c r="K10" i="4" s="1"/>
  <c r="AA10" i="4" s="1"/>
  <c r="BC10" i="4"/>
  <c r="I10" i="4" s="1"/>
  <c r="BN11" i="4"/>
  <c r="T11" i="4" s="1"/>
  <c r="BN12" i="4"/>
  <c r="T12" i="4" s="1"/>
  <c r="AJ12" i="4" s="1"/>
  <c r="BN13" i="4"/>
  <c r="T13" i="4" s="1"/>
  <c r="BN14" i="4"/>
  <c r="T14" i="4" s="1"/>
  <c r="BN15" i="4"/>
  <c r="T15" i="4" s="1"/>
  <c r="BN16" i="4"/>
  <c r="T16" i="4" s="1"/>
  <c r="BN17" i="4"/>
  <c r="T17" i="4" s="1"/>
  <c r="BN18" i="4"/>
  <c r="T18" i="4" s="1"/>
  <c r="BN19" i="4"/>
  <c r="T19" i="4" s="1"/>
  <c r="BN20" i="4"/>
  <c r="T20" i="4" s="1"/>
  <c r="BN21" i="4"/>
  <c r="T21" i="4" s="1"/>
  <c r="BN22" i="4"/>
  <c r="T22" i="4" s="1"/>
  <c r="BN23" i="4"/>
  <c r="T23" i="4" s="1"/>
  <c r="BN24" i="4"/>
  <c r="T24" i="4" s="1"/>
  <c r="BN25" i="4"/>
  <c r="T25" i="4" s="1"/>
  <c r="BN26" i="4"/>
  <c r="T26" i="4" s="1"/>
  <c r="BN27" i="4"/>
  <c r="T27" i="4" s="1"/>
  <c r="BN28" i="4"/>
  <c r="T28" i="4" s="1"/>
  <c r="BN29" i="4"/>
  <c r="T29" i="4" s="1"/>
  <c r="BN30" i="4"/>
  <c r="T30" i="4" s="1"/>
  <c r="BN31" i="4"/>
  <c r="T31" i="4" s="1"/>
  <c r="BN32" i="4"/>
  <c r="T32" i="4" s="1"/>
  <c r="BN33" i="4"/>
  <c r="T33" i="4" s="1"/>
  <c r="BN34" i="4"/>
  <c r="T34" i="4" s="1"/>
  <c r="BN35" i="4"/>
  <c r="T35" i="4" s="1"/>
  <c r="BN36" i="4"/>
  <c r="T36" i="4" s="1"/>
  <c r="BN37" i="4"/>
  <c r="T37" i="4" s="1"/>
  <c r="BN38" i="4"/>
  <c r="T38" i="4" s="1"/>
  <c r="BN39" i="4"/>
  <c r="T39" i="4" s="1"/>
  <c r="BN40" i="4"/>
  <c r="T40" i="4" s="1"/>
  <c r="BN41" i="4"/>
  <c r="T41" i="4" s="1"/>
  <c r="BN42" i="4"/>
  <c r="T42" i="4" s="1"/>
  <c r="BN43" i="4"/>
  <c r="T43" i="4" s="1"/>
  <c r="BN44" i="4"/>
  <c r="T44" i="4" s="1"/>
  <c r="BN45" i="4"/>
  <c r="T45" i="4" s="1"/>
  <c r="BN46" i="4"/>
  <c r="T46" i="4" s="1"/>
  <c r="BN47" i="4"/>
  <c r="T47" i="4" s="1"/>
  <c r="BN48" i="4"/>
  <c r="T48" i="4" s="1"/>
  <c r="BN49" i="4"/>
  <c r="T49" i="4" s="1"/>
  <c r="BN50" i="4"/>
  <c r="T50" i="4" s="1"/>
  <c r="BN51" i="4"/>
  <c r="T51" i="4" s="1"/>
  <c r="BN52" i="4"/>
  <c r="T52" i="4" s="1"/>
  <c r="BN53" i="4"/>
  <c r="T53" i="4" s="1"/>
  <c r="BN54" i="4"/>
  <c r="T54" i="4" s="1"/>
  <c r="BN55" i="4"/>
  <c r="T55" i="4" s="1"/>
  <c r="BN56" i="4"/>
  <c r="T56" i="4" s="1"/>
  <c r="BN57" i="4"/>
  <c r="T57" i="4" s="1"/>
  <c r="BN58" i="4"/>
  <c r="T58" i="4" s="1"/>
  <c r="BN59" i="4"/>
  <c r="T59" i="4" s="1"/>
  <c r="BN10" i="4"/>
  <c r="T10" i="4" s="1"/>
  <c r="AJ10" i="4" s="1"/>
  <c r="AJ60" i="4" s="1"/>
  <c r="BM11" i="4"/>
  <c r="S11" i="4" s="1"/>
  <c r="BM12" i="4"/>
  <c r="S12" i="4" s="1"/>
  <c r="AI12" i="4" s="1"/>
  <c r="BM13" i="4"/>
  <c r="S13" i="4" s="1"/>
  <c r="BM14" i="4"/>
  <c r="S14" i="4" s="1"/>
  <c r="BM15" i="4"/>
  <c r="S15" i="4" s="1"/>
  <c r="BM16" i="4"/>
  <c r="S16" i="4" s="1"/>
  <c r="BM17" i="4"/>
  <c r="S17" i="4" s="1"/>
  <c r="BM18" i="4"/>
  <c r="S18" i="4" s="1"/>
  <c r="BM19" i="4"/>
  <c r="S19" i="4" s="1"/>
  <c r="BM20" i="4"/>
  <c r="S20" i="4" s="1"/>
  <c r="BM21" i="4"/>
  <c r="S21" i="4" s="1"/>
  <c r="BM22" i="4"/>
  <c r="S22" i="4" s="1"/>
  <c r="BM23" i="4"/>
  <c r="S23" i="4" s="1"/>
  <c r="BM24" i="4"/>
  <c r="S24" i="4" s="1"/>
  <c r="BM25" i="4"/>
  <c r="S25" i="4" s="1"/>
  <c r="BM26" i="4"/>
  <c r="S26" i="4" s="1"/>
  <c r="BM27" i="4"/>
  <c r="S27" i="4" s="1"/>
  <c r="BM28" i="4"/>
  <c r="S28" i="4" s="1"/>
  <c r="BM29" i="4"/>
  <c r="S29" i="4" s="1"/>
  <c r="BM30" i="4"/>
  <c r="S30" i="4" s="1"/>
  <c r="BM31" i="4"/>
  <c r="S31" i="4" s="1"/>
  <c r="BM32" i="4"/>
  <c r="S32" i="4" s="1"/>
  <c r="BM33" i="4"/>
  <c r="S33" i="4" s="1"/>
  <c r="BM34" i="4"/>
  <c r="S34" i="4" s="1"/>
  <c r="BM35" i="4"/>
  <c r="S35" i="4" s="1"/>
  <c r="BM36" i="4"/>
  <c r="S36" i="4" s="1"/>
  <c r="BM37" i="4"/>
  <c r="S37" i="4" s="1"/>
  <c r="BM38" i="4"/>
  <c r="S38" i="4" s="1"/>
  <c r="BM39" i="4"/>
  <c r="S39" i="4" s="1"/>
  <c r="BM40" i="4"/>
  <c r="S40" i="4" s="1"/>
  <c r="BM41" i="4"/>
  <c r="S41" i="4" s="1"/>
  <c r="BM42" i="4"/>
  <c r="S42" i="4" s="1"/>
  <c r="BM43" i="4"/>
  <c r="S43" i="4" s="1"/>
  <c r="BM44" i="4"/>
  <c r="S44" i="4" s="1"/>
  <c r="BM45" i="4"/>
  <c r="S45" i="4" s="1"/>
  <c r="BM46" i="4"/>
  <c r="S46" i="4" s="1"/>
  <c r="BM47" i="4"/>
  <c r="S47" i="4" s="1"/>
  <c r="BM48" i="4"/>
  <c r="S48" i="4" s="1"/>
  <c r="BM49" i="4"/>
  <c r="S49" i="4" s="1"/>
  <c r="BM50" i="4"/>
  <c r="S50" i="4" s="1"/>
  <c r="BM51" i="4"/>
  <c r="S51" i="4" s="1"/>
  <c r="BM52" i="4"/>
  <c r="S52" i="4" s="1"/>
  <c r="BM53" i="4"/>
  <c r="S53" i="4" s="1"/>
  <c r="BM54" i="4"/>
  <c r="S54" i="4" s="1"/>
  <c r="BM55" i="4"/>
  <c r="S55" i="4" s="1"/>
  <c r="BM56" i="4"/>
  <c r="S56" i="4" s="1"/>
  <c r="BM57" i="4"/>
  <c r="S57" i="4" s="1"/>
  <c r="BM58" i="4"/>
  <c r="S58" i="4" s="1"/>
  <c r="BM59" i="4"/>
  <c r="S59" i="4" s="1"/>
  <c r="BM10" i="4"/>
  <c r="S10" i="4" s="1"/>
  <c r="AI10" i="4" s="1"/>
  <c r="AI60" i="4" s="1"/>
  <c r="BL11" i="4"/>
  <c r="R11" i="4" s="1"/>
  <c r="BL12" i="4"/>
  <c r="R12" i="4" s="1"/>
  <c r="AH12" i="4" s="1"/>
  <c r="BL13" i="4"/>
  <c r="R13" i="4" s="1"/>
  <c r="BL14" i="4"/>
  <c r="R14" i="4" s="1"/>
  <c r="BL15" i="4"/>
  <c r="R15" i="4" s="1"/>
  <c r="BL16" i="4"/>
  <c r="R16" i="4" s="1"/>
  <c r="BL17" i="4"/>
  <c r="R17" i="4" s="1"/>
  <c r="BL18" i="4"/>
  <c r="R18" i="4" s="1"/>
  <c r="BL19" i="4"/>
  <c r="R19" i="4" s="1"/>
  <c r="BL20" i="4"/>
  <c r="R20" i="4" s="1"/>
  <c r="BL21" i="4"/>
  <c r="R21" i="4" s="1"/>
  <c r="BL22" i="4"/>
  <c r="R22" i="4" s="1"/>
  <c r="BL23" i="4"/>
  <c r="R23" i="4" s="1"/>
  <c r="BL24" i="4"/>
  <c r="R24" i="4" s="1"/>
  <c r="BL25" i="4"/>
  <c r="R25" i="4" s="1"/>
  <c r="BL26" i="4"/>
  <c r="R26" i="4" s="1"/>
  <c r="BL27" i="4"/>
  <c r="R27" i="4" s="1"/>
  <c r="BL28" i="4"/>
  <c r="R28" i="4" s="1"/>
  <c r="BL29" i="4"/>
  <c r="R29" i="4" s="1"/>
  <c r="BL30" i="4"/>
  <c r="R30" i="4" s="1"/>
  <c r="BL31" i="4"/>
  <c r="R31" i="4" s="1"/>
  <c r="BL32" i="4"/>
  <c r="R32" i="4" s="1"/>
  <c r="BL33" i="4"/>
  <c r="R33" i="4" s="1"/>
  <c r="BL34" i="4"/>
  <c r="R34" i="4" s="1"/>
  <c r="BL35" i="4"/>
  <c r="R35" i="4" s="1"/>
  <c r="BL36" i="4"/>
  <c r="R36" i="4" s="1"/>
  <c r="BL37" i="4"/>
  <c r="R37" i="4" s="1"/>
  <c r="BL38" i="4"/>
  <c r="R38" i="4" s="1"/>
  <c r="BL39" i="4"/>
  <c r="R39" i="4" s="1"/>
  <c r="BL40" i="4"/>
  <c r="R40" i="4" s="1"/>
  <c r="BL41" i="4"/>
  <c r="R41" i="4" s="1"/>
  <c r="BL42" i="4"/>
  <c r="R42" i="4" s="1"/>
  <c r="BL43" i="4"/>
  <c r="R43" i="4" s="1"/>
  <c r="BL44" i="4"/>
  <c r="R44" i="4" s="1"/>
  <c r="BL45" i="4"/>
  <c r="R45" i="4" s="1"/>
  <c r="BL46" i="4"/>
  <c r="R46" i="4" s="1"/>
  <c r="BL47" i="4"/>
  <c r="R47" i="4" s="1"/>
  <c r="BL48" i="4"/>
  <c r="R48" i="4" s="1"/>
  <c r="BL49" i="4"/>
  <c r="R49" i="4" s="1"/>
  <c r="BL50" i="4"/>
  <c r="R50" i="4" s="1"/>
  <c r="BL51" i="4"/>
  <c r="R51" i="4" s="1"/>
  <c r="BL52" i="4"/>
  <c r="R52" i="4" s="1"/>
  <c r="BL53" i="4"/>
  <c r="R53" i="4" s="1"/>
  <c r="BL54" i="4"/>
  <c r="R54" i="4" s="1"/>
  <c r="BL55" i="4"/>
  <c r="R55" i="4" s="1"/>
  <c r="BL56" i="4"/>
  <c r="R56" i="4" s="1"/>
  <c r="BL57" i="4"/>
  <c r="R57" i="4" s="1"/>
  <c r="BL58" i="4"/>
  <c r="R58" i="4" s="1"/>
  <c r="BL59" i="4"/>
  <c r="R59" i="4" s="1"/>
  <c r="BL10" i="4"/>
  <c r="R10" i="4" s="1"/>
  <c r="AH10" i="4" s="1"/>
  <c r="AH60" i="4" s="1"/>
  <c r="BK11" i="4"/>
  <c r="Q11" i="4" s="1"/>
  <c r="BK12" i="4"/>
  <c r="Q12" i="4" s="1"/>
  <c r="AG12" i="4" s="1"/>
  <c r="BK13" i="4"/>
  <c r="Q13" i="4" s="1"/>
  <c r="BK14" i="4"/>
  <c r="Q14" i="4" s="1"/>
  <c r="BK15" i="4"/>
  <c r="Q15" i="4" s="1"/>
  <c r="BK16" i="4"/>
  <c r="Q16" i="4" s="1"/>
  <c r="BK17" i="4"/>
  <c r="Q17" i="4" s="1"/>
  <c r="BK18" i="4"/>
  <c r="Q18" i="4" s="1"/>
  <c r="BK19" i="4"/>
  <c r="Q19" i="4" s="1"/>
  <c r="BK20" i="4"/>
  <c r="Q20" i="4" s="1"/>
  <c r="BK21" i="4"/>
  <c r="Q21" i="4" s="1"/>
  <c r="BK22" i="4"/>
  <c r="Q22" i="4" s="1"/>
  <c r="BK23" i="4"/>
  <c r="Q23" i="4" s="1"/>
  <c r="BK24" i="4"/>
  <c r="Q24" i="4" s="1"/>
  <c r="BK25" i="4"/>
  <c r="Q25" i="4" s="1"/>
  <c r="BK26" i="4"/>
  <c r="Q26" i="4" s="1"/>
  <c r="BK27" i="4"/>
  <c r="Q27" i="4" s="1"/>
  <c r="BK28" i="4"/>
  <c r="Q28" i="4" s="1"/>
  <c r="BK29" i="4"/>
  <c r="Q29" i="4" s="1"/>
  <c r="BK30" i="4"/>
  <c r="Q30" i="4" s="1"/>
  <c r="BK31" i="4"/>
  <c r="Q31" i="4" s="1"/>
  <c r="BK32" i="4"/>
  <c r="Q32" i="4" s="1"/>
  <c r="BK33" i="4"/>
  <c r="Q33" i="4" s="1"/>
  <c r="BK34" i="4"/>
  <c r="Q34" i="4" s="1"/>
  <c r="BK35" i="4"/>
  <c r="Q35" i="4" s="1"/>
  <c r="BK36" i="4"/>
  <c r="Q36" i="4" s="1"/>
  <c r="BK37" i="4"/>
  <c r="Q37" i="4" s="1"/>
  <c r="BK38" i="4"/>
  <c r="Q38" i="4" s="1"/>
  <c r="BK39" i="4"/>
  <c r="Q39" i="4" s="1"/>
  <c r="BK40" i="4"/>
  <c r="Q40" i="4" s="1"/>
  <c r="BK41" i="4"/>
  <c r="Q41" i="4" s="1"/>
  <c r="BK42" i="4"/>
  <c r="Q42" i="4" s="1"/>
  <c r="BK43" i="4"/>
  <c r="Q43" i="4" s="1"/>
  <c r="BK44" i="4"/>
  <c r="Q44" i="4" s="1"/>
  <c r="BK45" i="4"/>
  <c r="Q45" i="4" s="1"/>
  <c r="BK46" i="4"/>
  <c r="Q46" i="4" s="1"/>
  <c r="BK47" i="4"/>
  <c r="Q47" i="4" s="1"/>
  <c r="BK48" i="4"/>
  <c r="Q48" i="4" s="1"/>
  <c r="BK49" i="4"/>
  <c r="Q49" i="4" s="1"/>
  <c r="BK50" i="4"/>
  <c r="Q50" i="4" s="1"/>
  <c r="BK51" i="4"/>
  <c r="Q51" i="4" s="1"/>
  <c r="BK52" i="4"/>
  <c r="Q52" i="4" s="1"/>
  <c r="BK53" i="4"/>
  <c r="Q53" i="4" s="1"/>
  <c r="BK54" i="4"/>
  <c r="Q54" i="4" s="1"/>
  <c r="BK55" i="4"/>
  <c r="Q55" i="4" s="1"/>
  <c r="BK56" i="4"/>
  <c r="Q56" i="4" s="1"/>
  <c r="BK57" i="4"/>
  <c r="Q57" i="4" s="1"/>
  <c r="BK58" i="4"/>
  <c r="Q58" i="4" s="1"/>
  <c r="BK59" i="4"/>
  <c r="Q59" i="4" s="1"/>
  <c r="BK10" i="4"/>
  <c r="Q10" i="4" s="1"/>
  <c r="AG10" i="4" s="1"/>
  <c r="AG60" i="4" s="1"/>
  <c r="BJ11" i="4"/>
  <c r="P11" i="4" s="1"/>
  <c r="BJ12" i="4"/>
  <c r="P12" i="4" s="1"/>
  <c r="AF12" i="4" s="1"/>
  <c r="BJ13" i="4"/>
  <c r="P13" i="4" s="1"/>
  <c r="BJ14" i="4"/>
  <c r="P14" i="4" s="1"/>
  <c r="BJ15" i="4"/>
  <c r="P15" i="4" s="1"/>
  <c r="BJ16" i="4"/>
  <c r="P16" i="4" s="1"/>
  <c r="BJ17" i="4"/>
  <c r="P17" i="4" s="1"/>
  <c r="BJ18" i="4"/>
  <c r="P18" i="4" s="1"/>
  <c r="BJ19" i="4"/>
  <c r="P19" i="4" s="1"/>
  <c r="BJ20" i="4"/>
  <c r="P20" i="4" s="1"/>
  <c r="BJ21" i="4"/>
  <c r="P21" i="4" s="1"/>
  <c r="BJ22" i="4"/>
  <c r="P22" i="4" s="1"/>
  <c r="BJ23" i="4"/>
  <c r="P23" i="4" s="1"/>
  <c r="BJ24" i="4"/>
  <c r="P24" i="4" s="1"/>
  <c r="BJ25" i="4"/>
  <c r="P25" i="4" s="1"/>
  <c r="BJ26" i="4"/>
  <c r="P26" i="4" s="1"/>
  <c r="BJ27" i="4"/>
  <c r="P27" i="4" s="1"/>
  <c r="BJ28" i="4"/>
  <c r="P28" i="4" s="1"/>
  <c r="BJ29" i="4"/>
  <c r="P29" i="4" s="1"/>
  <c r="BJ30" i="4"/>
  <c r="P30" i="4" s="1"/>
  <c r="BJ31" i="4"/>
  <c r="P31" i="4" s="1"/>
  <c r="BJ32" i="4"/>
  <c r="P32" i="4" s="1"/>
  <c r="BJ33" i="4"/>
  <c r="P33" i="4" s="1"/>
  <c r="BJ34" i="4"/>
  <c r="P34" i="4" s="1"/>
  <c r="BJ35" i="4"/>
  <c r="P35" i="4" s="1"/>
  <c r="BJ36" i="4"/>
  <c r="P36" i="4" s="1"/>
  <c r="BJ37" i="4"/>
  <c r="P37" i="4" s="1"/>
  <c r="BJ38" i="4"/>
  <c r="P38" i="4" s="1"/>
  <c r="BJ39" i="4"/>
  <c r="P39" i="4" s="1"/>
  <c r="BJ40" i="4"/>
  <c r="P40" i="4" s="1"/>
  <c r="BJ41" i="4"/>
  <c r="P41" i="4" s="1"/>
  <c r="BJ42" i="4"/>
  <c r="P42" i="4" s="1"/>
  <c r="BJ43" i="4"/>
  <c r="P43" i="4" s="1"/>
  <c r="BJ44" i="4"/>
  <c r="P44" i="4" s="1"/>
  <c r="BJ45" i="4"/>
  <c r="P45" i="4" s="1"/>
  <c r="BJ46" i="4"/>
  <c r="P46" i="4" s="1"/>
  <c r="BJ47" i="4"/>
  <c r="P47" i="4" s="1"/>
  <c r="BJ48" i="4"/>
  <c r="P48" i="4" s="1"/>
  <c r="BJ49" i="4"/>
  <c r="P49" i="4" s="1"/>
  <c r="BJ50" i="4"/>
  <c r="P50" i="4" s="1"/>
  <c r="BJ51" i="4"/>
  <c r="P51" i="4" s="1"/>
  <c r="BJ52" i="4"/>
  <c r="P52" i="4" s="1"/>
  <c r="BJ53" i="4"/>
  <c r="P53" i="4" s="1"/>
  <c r="BJ54" i="4"/>
  <c r="P54" i="4" s="1"/>
  <c r="BJ55" i="4"/>
  <c r="P55" i="4" s="1"/>
  <c r="BJ56" i="4"/>
  <c r="P56" i="4" s="1"/>
  <c r="BJ57" i="4"/>
  <c r="P57" i="4" s="1"/>
  <c r="BJ58" i="4"/>
  <c r="P58" i="4" s="1"/>
  <c r="BJ59" i="4"/>
  <c r="P59" i="4" s="1"/>
  <c r="BJ10" i="4"/>
  <c r="P10" i="4" s="1"/>
  <c r="AF10" i="4" s="1"/>
  <c r="AF60" i="4" s="1"/>
  <c r="BI11" i="4"/>
  <c r="O11" i="4" s="1"/>
  <c r="BI12" i="4"/>
  <c r="O12" i="4" s="1"/>
  <c r="AE12" i="4" s="1"/>
  <c r="BI13" i="4"/>
  <c r="O13" i="4" s="1"/>
  <c r="BI14" i="4"/>
  <c r="O14" i="4" s="1"/>
  <c r="BI15" i="4"/>
  <c r="O15" i="4" s="1"/>
  <c r="BI16" i="4"/>
  <c r="O16" i="4" s="1"/>
  <c r="BI17" i="4"/>
  <c r="O17" i="4" s="1"/>
  <c r="BI18" i="4"/>
  <c r="O18" i="4" s="1"/>
  <c r="BI19" i="4"/>
  <c r="O19" i="4" s="1"/>
  <c r="BI20" i="4"/>
  <c r="O20" i="4" s="1"/>
  <c r="BI21" i="4"/>
  <c r="O21" i="4" s="1"/>
  <c r="BI22" i="4"/>
  <c r="O22" i="4" s="1"/>
  <c r="BI23" i="4"/>
  <c r="O23" i="4" s="1"/>
  <c r="BI24" i="4"/>
  <c r="O24" i="4" s="1"/>
  <c r="BI25" i="4"/>
  <c r="O25" i="4" s="1"/>
  <c r="BI26" i="4"/>
  <c r="O26" i="4" s="1"/>
  <c r="BI27" i="4"/>
  <c r="O27" i="4" s="1"/>
  <c r="BI28" i="4"/>
  <c r="O28" i="4" s="1"/>
  <c r="BI29" i="4"/>
  <c r="O29" i="4" s="1"/>
  <c r="BI30" i="4"/>
  <c r="O30" i="4" s="1"/>
  <c r="BI31" i="4"/>
  <c r="O31" i="4" s="1"/>
  <c r="BI32" i="4"/>
  <c r="O32" i="4" s="1"/>
  <c r="BI33" i="4"/>
  <c r="O33" i="4" s="1"/>
  <c r="BI34" i="4"/>
  <c r="O34" i="4" s="1"/>
  <c r="BI35" i="4"/>
  <c r="O35" i="4" s="1"/>
  <c r="BI36" i="4"/>
  <c r="O36" i="4" s="1"/>
  <c r="BI37" i="4"/>
  <c r="O37" i="4" s="1"/>
  <c r="BI38" i="4"/>
  <c r="O38" i="4" s="1"/>
  <c r="BI39" i="4"/>
  <c r="O39" i="4" s="1"/>
  <c r="BI40" i="4"/>
  <c r="O40" i="4" s="1"/>
  <c r="BI41" i="4"/>
  <c r="O41" i="4" s="1"/>
  <c r="BI42" i="4"/>
  <c r="O42" i="4" s="1"/>
  <c r="BI43" i="4"/>
  <c r="O43" i="4" s="1"/>
  <c r="BI44" i="4"/>
  <c r="O44" i="4" s="1"/>
  <c r="BI45" i="4"/>
  <c r="O45" i="4" s="1"/>
  <c r="BI46" i="4"/>
  <c r="O46" i="4" s="1"/>
  <c r="BI47" i="4"/>
  <c r="O47" i="4" s="1"/>
  <c r="BI48" i="4"/>
  <c r="O48" i="4" s="1"/>
  <c r="BI49" i="4"/>
  <c r="O49" i="4" s="1"/>
  <c r="BI50" i="4"/>
  <c r="O50" i="4" s="1"/>
  <c r="BI51" i="4"/>
  <c r="O51" i="4" s="1"/>
  <c r="BI52" i="4"/>
  <c r="O52" i="4" s="1"/>
  <c r="BI53" i="4"/>
  <c r="O53" i="4" s="1"/>
  <c r="BI54" i="4"/>
  <c r="O54" i="4" s="1"/>
  <c r="BI55" i="4"/>
  <c r="O55" i="4" s="1"/>
  <c r="BI56" i="4"/>
  <c r="O56" i="4" s="1"/>
  <c r="BI57" i="4"/>
  <c r="O57" i="4" s="1"/>
  <c r="BI58" i="4"/>
  <c r="O58" i="4" s="1"/>
  <c r="BI59" i="4"/>
  <c r="O59" i="4" s="1"/>
  <c r="BI10" i="4"/>
  <c r="O10" i="4" s="1"/>
  <c r="AE10" i="4" s="1"/>
  <c r="AE60" i="4" s="1"/>
  <c r="BH11" i="4"/>
  <c r="N11" i="4" s="1"/>
  <c r="BH12" i="4"/>
  <c r="N12" i="4" s="1"/>
  <c r="AD12" i="4" s="1"/>
  <c r="BH13" i="4"/>
  <c r="N13" i="4" s="1"/>
  <c r="BH14" i="4"/>
  <c r="N14" i="4" s="1"/>
  <c r="BH15" i="4"/>
  <c r="N15" i="4" s="1"/>
  <c r="BH16" i="4"/>
  <c r="N16" i="4" s="1"/>
  <c r="BH17" i="4"/>
  <c r="N17" i="4" s="1"/>
  <c r="BH18" i="4"/>
  <c r="N18" i="4" s="1"/>
  <c r="BH19" i="4"/>
  <c r="N19" i="4" s="1"/>
  <c r="BH20" i="4"/>
  <c r="N20" i="4" s="1"/>
  <c r="BH21" i="4"/>
  <c r="N21" i="4" s="1"/>
  <c r="BH22" i="4"/>
  <c r="N22" i="4" s="1"/>
  <c r="BH23" i="4"/>
  <c r="N23" i="4" s="1"/>
  <c r="BH24" i="4"/>
  <c r="N24" i="4" s="1"/>
  <c r="BH25" i="4"/>
  <c r="N25" i="4" s="1"/>
  <c r="BH26" i="4"/>
  <c r="N26" i="4" s="1"/>
  <c r="BH27" i="4"/>
  <c r="N27" i="4" s="1"/>
  <c r="BH28" i="4"/>
  <c r="N28" i="4" s="1"/>
  <c r="BH29" i="4"/>
  <c r="N29" i="4" s="1"/>
  <c r="BH30" i="4"/>
  <c r="N30" i="4" s="1"/>
  <c r="BH31" i="4"/>
  <c r="N31" i="4" s="1"/>
  <c r="BH32" i="4"/>
  <c r="N32" i="4" s="1"/>
  <c r="BH33" i="4"/>
  <c r="N33" i="4" s="1"/>
  <c r="BH34" i="4"/>
  <c r="N34" i="4" s="1"/>
  <c r="BH35" i="4"/>
  <c r="N35" i="4" s="1"/>
  <c r="BH36" i="4"/>
  <c r="N36" i="4" s="1"/>
  <c r="BH37" i="4"/>
  <c r="N37" i="4" s="1"/>
  <c r="BH38" i="4"/>
  <c r="N38" i="4" s="1"/>
  <c r="BH39" i="4"/>
  <c r="N39" i="4" s="1"/>
  <c r="BH40" i="4"/>
  <c r="N40" i="4" s="1"/>
  <c r="BH41" i="4"/>
  <c r="N41" i="4" s="1"/>
  <c r="BH42" i="4"/>
  <c r="N42" i="4" s="1"/>
  <c r="BH43" i="4"/>
  <c r="N43" i="4" s="1"/>
  <c r="BH44" i="4"/>
  <c r="N44" i="4" s="1"/>
  <c r="BH45" i="4"/>
  <c r="N45" i="4" s="1"/>
  <c r="BH46" i="4"/>
  <c r="N46" i="4" s="1"/>
  <c r="BH47" i="4"/>
  <c r="N47" i="4" s="1"/>
  <c r="BH48" i="4"/>
  <c r="N48" i="4" s="1"/>
  <c r="BH49" i="4"/>
  <c r="N49" i="4" s="1"/>
  <c r="BH50" i="4"/>
  <c r="N50" i="4" s="1"/>
  <c r="BH51" i="4"/>
  <c r="N51" i="4" s="1"/>
  <c r="BH52" i="4"/>
  <c r="N52" i="4" s="1"/>
  <c r="BH53" i="4"/>
  <c r="N53" i="4" s="1"/>
  <c r="BH54" i="4"/>
  <c r="N54" i="4" s="1"/>
  <c r="BH55" i="4"/>
  <c r="N55" i="4" s="1"/>
  <c r="BH56" i="4"/>
  <c r="N56" i="4" s="1"/>
  <c r="BH57" i="4"/>
  <c r="N57" i="4" s="1"/>
  <c r="BH58" i="4"/>
  <c r="N58" i="4" s="1"/>
  <c r="BH59" i="4"/>
  <c r="N59" i="4" s="1"/>
  <c r="BH10" i="4"/>
  <c r="N10" i="4" s="1"/>
  <c r="AD10" i="4" s="1"/>
  <c r="AD60" i="4" s="1"/>
  <c r="BG11" i="4"/>
  <c r="M11" i="4" s="1"/>
  <c r="BG12" i="4"/>
  <c r="M12" i="4" s="1"/>
  <c r="AC12" i="4" s="1"/>
  <c r="BG13" i="4"/>
  <c r="M13" i="4" s="1"/>
  <c r="BG14" i="4"/>
  <c r="M14" i="4" s="1"/>
  <c r="BG15" i="4"/>
  <c r="M15" i="4" s="1"/>
  <c r="BG16" i="4"/>
  <c r="M16" i="4" s="1"/>
  <c r="BG17" i="4"/>
  <c r="M17" i="4" s="1"/>
  <c r="BG18" i="4"/>
  <c r="M18" i="4" s="1"/>
  <c r="BG19" i="4"/>
  <c r="M19" i="4" s="1"/>
  <c r="BG20" i="4"/>
  <c r="M20" i="4" s="1"/>
  <c r="BG21" i="4"/>
  <c r="M21" i="4" s="1"/>
  <c r="BG22" i="4"/>
  <c r="M22" i="4" s="1"/>
  <c r="BG23" i="4"/>
  <c r="M23" i="4" s="1"/>
  <c r="BG24" i="4"/>
  <c r="M24" i="4" s="1"/>
  <c r="BG25" i="4"/>
  <c r="M25" i="4" s="1"/>
  <c r="BG26" i="4"/>
  <c r="M26" i="4" s="1"/>
  <c r="BG27" i="4"/>
  <c r="M27" i="4" s="1"/>
  <c r="BG28" i="4"/>
  <c r="M28" i="4" s="1"/>
  <c r="BG29" i="4"/>
  <c r="M29" i="4" s="1"/>
  <c r="BG30" i="4"/>
  <c r="M30" i="4" s="1"/>
  <c r="BG31" i="4"/>
  <c r="M31" i="4" s="1"/>
  <c r="BG32" i="4"/>
  <c r="M32" i="4" s="1"/>
  <c r="BG33" i="4"/>
  <c r="M33" i="4" s="1"/>
  <c r="BG34" i="4"/>
  <c r="M34" i="4" s="1"/>
  <c r="BG35" i="4"/>
  <c r="M35" i="4" s="1"/>
  <c r="BG36" i="4"/>
  <c r="M36" i="4" s="1"/>
  <c r="BG37" i="4"/>
  <c r="M37" i="4" s="1"/>
  <c r="BG38" i="4"/>
  <c r="M38" i="4" s="1"/>
  <c r="BG39" i="4"/>
  <c r="M39" i="4" s="1"/>
  <c r="BG40" i="4"/>
  <c r="M40" i="4" s="1"/>
  <c r="BG41" i="4"/>
  <c r="M41" i="4" s="1"/>
  <c r="BG42" i="4"/>
  <c r="M42" i="4" s="1"/>
  <c r="BG43" i="4"/>
  <c r="M43" i="4" s="1"/>
  <c r="BG44" i="4"/>
  <c r="M44" i="4" s="1"/>
  <c r="BG45" i="4"/>
  <c r="M45" i="4" s="1"/>
  <c r="BG46" i="4"/>
  <c r="M46" i="4" s="1"/>
  <c r="BG47" i="4"/>
  <c r="M47" i="4" s="1"/>
  <c r="BG48" i="4"/>
  <c r="M48" i="4" s="1"/>
  <c r="BG49" i="4"/>
  <c r="M49" i="4" s="1"/>
  <c r="BG50" i="4"/>
  <c r="M50" i="4" s="1"/>
  <c r="BG51" i="4"/>
  <c r="M51" i="4" s="1"/>
  <c r="BG52" i="4"/>
  <c r="M52" i="4" s="1"/>
  <c r="BG53" i="4"/>
  <c r="M53" i="4" s="1"/>
  <c r="BG54" i="4"/>
  <c r="M54" i="4" s="1"/>
  <c r="BG55" i="4"/>
  <c r="M55" i="4" s="1"/>
  <c r="BG56" i="4"/>
  <c r="M56" i="4" s="1"/>
  <c r="BG57" i="4"/>
  <c r="M57" i="4" s="1"/>
  <c r="BG58" i="4"/>
  <c r="M58" i="4" s="1"/>
  <c r="BG59" i="4"/>
  <c r="M59" i="4" s="1"/>
  <c r="BG10" i="4"/>
  <c r="M10" i="4" s="1"/>
  <c r="AC10" i="4" s="1"/>
  <c r="AC60" i="4" s="1"/>
  <c r="BF11" i="4"/>
  <c r="L11" i="4" s="1"/>
  <c r="BF12" i="4"/>
  <c r="L12" i="4" s="1"/>
  <c r="AB12" i="4" s="1"/>
  <c r="BF13" i="4"/>
  <c r="L13" i="4" s="1"/>
  <c r="BF14" i="4"/>
  <c r="L14" i="4" s="1"/>
  <c r="BF15" i="4"/>
  <c r="L15" i="4" s="1"/>
  <c r="BF16" i="4"/>
  <c r="L16" i="4" s="1"/>
  <c r="BF17" i="4"/>
  <c r="L17" i="4" s="1"/>
  <c r="BF18" i="4"/>
  <c r="L18" i="4" s="1"/>
  <c r="BF19" i="4"/>
  <c r="L19" i="4" s="1"/>
  <c r="BF20" i="4"/>
  <c r="L20" i="4" s="1"/>
  <c r="BF21" i="4"/>
  <c r="L21" i="4" s="1"/>
  <c r="BF22" i="4"/>
  <c r="L22" i="4" s="1"/>
  <c r="BF23" i="4"/>
  <c r="L23" i="4" s="1"/>
  <c r="BF24" i="4"/>
  <c r="L24" i="4" s="1"/>
  <c r="BF25" i="4"/>
  <c r="L25" i="4" s="1"/>
  <c r="BF26" i="4"/>
  <c r="L26" i="4" s="1"/>
  <c r="BF27" i="4"/>
  <c r="L27" i="4" s="1"/>
  <c r="BF28" i="4"/>
  <c r="L28" i="4" s="1"/>
  <c r="BF29" i="4"/>
  <c r="L29" i="4" s="1"/>
  <c r="BF30" i="4"/>
  <c r="L30" i="4" s="1"/>
  <c r="BF31" i="4"/>
  <c r="L31" i="4" s="1"/>
  <c r="BF32" i="4"/>
  <c r="L32" i="4" s="1"/>
  <c r="BF33" i="4"/>
  <c r="L33" i="4" s="1"/>
  <c r="BF34" i="4"/>
  <c r="L34" i="4" s="1"/>
  <c r="BF35" i="4"/>
  <c r="L35" i="4" s="1"/>
  <c r="BF36" i="4"/>
  <c r="L36" i="4" s="1"/>
  <c r="BF37" i="4"/>
  <c r="L37" i="4" s="1"/>
  <c r="BF38" i="4"/>
  <c r="L38" i="4" s="1"/>
  <c r="BF39" i="4"/>
  <c r="L39" i="4" s="1"/>
  <c r="BF40" i="4"/>
  <c r="L40" i="4" s="1"/>
  <c r="BF41" i="4"/>
  <c r="L41" i="4" s="1"/>
  <c r="BF42" i="4"/>
  <c r="L42" i="4" s="1"/>
  <c r="BF43" i="4"/>
  <c r="L43" i="4" s="1"/>
  <c r="BF44" i="4"/>
  <c r="L44" i="4" s="1"/>
  <c r="BF45" i="4"/>
  <c r="L45" i="4" s="1"/>
  <c r="BF46" i="4"/>
  <c r="L46" i="4" s="1"/>
  <c r="BF47" i="4"/>
  <c r="L47" i="4" s="1"/>
  <c r="BF48" i="4"/>
  <c r="L48" i="4" s="1"/>
  <c r="BF49" i="4"/>
  <c r="L49" i="4" s="1"/>
  <c r="BF50" i="4"/>
  <c r="L50" i="4" s="1"/>
  <c r="BF51" i="4"/>
  <c r="L51" i="4" s="1"/>
  <c r="BF52" i="4"/>
  <c r="L52" i="4" s="1"/>
  <c r="BF53" i="4"/>
  <c r="L53" i="4" s="1"/>
  <c r="BF54" i="4"/>
  <c r="L54" i="4" s="1"/>
  <c r="BF55" i="4"/>
  <c r="L55" i="4" s="1"/>
  <c r="BF56" i="4"/>
  <c r="L56" i="4" s="1"/>
  <c r="BF57" i="4"/>
  <c r="L57" i="4" s="1"/>
  <c r="BF58" i="4"/>
  <c r="L58" i="4" s="1"/>
  <c r="BF59" i="4"/>
  <c r="L59" i="4" s="1"/>
  <c r="BF10" i="4"/>
  <c r="L10" i="4" s="1"/>
  <c r="AB10" i="4" s="1"/>
  <c r="AB60" i="4" s="1"/>
  <c r="BE11" i="4"/>
  <c r="K11" i="4" s="1"/>
  <c r="BE12" i="4"/>
  <c r="K12" i="4" s="1"/>
  <c r="AA12" i="4" s="1"/>
  <c r="BE13" i="4"/>
  <c r="K13" i="4" s="1"/>
  <c r="BE14" i="4"/>
  <c r="K14" i="4" s="1"/>
  <c r="BE15" i="4"/>
  <c r="K15" i="4" s="1"/>
  <c r="BE16" i="4"/>
  <c r="K16" i="4" s="1"/>
  <c r="BE17" i="4"/>
  <c r="K17" i="4" s="1"/>
  <c r="BE18" i="4"/>
  <c r="K18" i="4" s="1"/>
  <c r="BE19" i="4"/>
  <c r="K19" i="4" s="1"/>
  <c r="BE20" i="4"/>
  <c r="K20" i="4" s="1"/>
  <c r="BE21" i="4"/>
  <c r="K21" i="4" s="1"/>
  <c r="BE22" i="4"/>
  <c r="K22" i="4" s="1"/>
  <c r="BE23" i="4"/>
  <c r="K23" i="4" s="1"/>
  <c r="BE24" i="4"/>
  <c r="K24" i="4" s="1"/>
  <c r="BE25" i="4"/>
  <c r="K25" i="4" s="1"/>
  <c r="BE26" i="4"/>
  <c r="K26" i="4" s="1"/>
  <c r="BE27" i="4"/>
  <c r="K27" i="4" s="1"/>
  <c r="BE28" i="4"/>
  <c r="K28" i="4" s="1"/>
  <c r="BE29" i="4"/>
  <c r="K29" i="4" s="1"/>
  <c r="BE30" i="4"/>
  <c r="K30" i="4" s="1"/>
  <c r="BE31" i="4"/>
  <c r="K31" i="4" s="1"/>
  <c r="BE32" i="4"/>
  <c r="K32" i="4" s="1"/>
  <c r="BE33" i="4"/>
  <c r="K33" i="4" s="1"/>
  <c r="BE34" i="4"/>
  <c r="K34" i="4" s="1"/>
  <c r="BE35" i="4"/>
  <c r="K35" i="4" s="1"/>
  <c r="BE36" i="4"/>
  <c r="K36" i="4" s="1"/>
  <c r="BE37" i="4"/>
  <c r="K37" i="4" s="1"/>
  <c r="BE38" i="4"/>
  <c r="K38" i="4" s="1"/>
  <c r="BE39" i="4"/>
  <c r="K39" i="4" s="1"/>
  <c r="BE40" i="4"/>
  <c r="K40" i="4" s="1"/>
  <c r="BE41" i="4"/>
  <c r="K41" i="4" s="1"/>
  <c r="BE42" i="4"/>
  <c r="K42" i="4" s="1"/>
  <c r="BE43" i="4"/>
  <c r="K43" i="4" s="1"/>
  <c r="BE44" i="4"/>
  <c r="K44" i="4" s="1"/>
  <c r="BE45" i="4"/>
  <c r="K45" i="4" s="1"/>
  <c r="BE46" i="4"/>
  <c r="K46" i="4" s="1"/>
  <c r="BE47" i="4"/>
  <c r="K47" i="4" s="1"/>
  <c r="BE48" i="4"/>
  <c r="K48" i="4" s="1"/>
  <c r="BE49" i="4"/>
  <c r="K49" i="4" s="1"/>
  <c r="BE50" i="4"/>
  <c r="K50" i="4" s="1"/>
  <c r="BE51" i="4"/>
  <c r="K51" i="4" s="1"/>
  <c r="BE52" i="4"/>
  <c r="K52" i="4" s="1"/>
  <c r="BE53" i="4"/>
  <c r="K53" i="4" s="1"/>
  <c r="BE54" i="4"/>
  <c r="K54" i="4" s="1"/>
  <c r="BE55" i="4"/>
  <c r="K55" i="4" s="1"/>
  <c r="BE56" i="4"/>
  <c r="K56" i="4" s="1"/>
  <c r="BE57" i="4"/>
  <c r="K57" i="4" s="1"/>
  <c r="BE58" i="4"/>
  <c r="K58" i="4" s="1"/>
  <c r="BE59" i="4"/>
  <c r="K59" i="4" s="1"/>
  <c r="BD26" i="4"/>
  <c r="J26" i="4" s="1"/>
  <c r="BD11" i="4"/>
  <c r="J11" i="4" s="1"/>
  <c r="BD12" i="4"/>
  <c r="J12" i="4" s="1"/>
  <c r="Z12" i="4" s="1"/>
  <c r="BD13" i="4"/>
  <c r="J13" i="4" s="1"/>
  <c r="BD14" i="4"/>
  <c r="J14" i="4" s="1"/>
  <c r="BD15" i="4"/>
  <c r="J15" i="4" s="1"/>
  <c r="BD16" i="4"/>
  <c r="J16" i="4" s="1"/>
  <c r="BD17" i="4"/>
  <c r="J17" i="4" s="1"/>
  <c r="BD19" i="4"/>
  <c r="J19" i="4" s="1"/>
  <c r="BD20" i="4"/>
  <c r="J20" i="4" s="1"/>
  <c r="BD21" i="4"/>
  <c r="J21" i="4" s="1"/>
  <c r="BD22" i="4"/>
  <c r="J22" i="4" s="1"/>
  <c r="BD23" i="4"/>
  <c r="J23" i="4" s="1"/>
  <c r="BD24" i="4"/>
  <c r="J24" i="4" s="1"/>
  <c r="BD25" i="4"/>
  <c r="J25" i="4" s="1"/>
  <c r="BD27" i="4"/>
  <c r="J27" i="4" s="1"/>
  <c r="BD28" i="4"/>
  <c r="J28" i="4" s="1"/>
  <c r="BD29" i="4"/>
  <c r="J29" i="4" s="1"/>
  <c r="BD30" i="4"/>
  <c r="J30" i="4" s="1"/>
  <c r="BD31" i="4"/>
  <c r="J31" i="4" s="1"/>
  <c r="BD32" i="4"/>
  <c r="J32" i="4" s="1"/>
  <c r="BD33" i="4"/>
  <c r="J33" i="4" s="1"/>
  <c r="BD34" i="4"/>
  <c r="J34" i="4" s="1"/>
  <c r="BD35" i="4"/>
  <c r="J35" i="4" s="1"/>
  <c r="BD36" i="4"/>
  <c r="J36" i="4" s="1"/>
  <c r="BD37" i="4"/>
  <c r="J37" i="4" s="1"/>
  <c r="BD38" i="4"/>
  <c r="J38" i="4" s="1"/>
  <c r="BD39" i="4"/>
  <c r="J39" i="4" s="1"/>
  <c r="BD40" i="4"/>
  <c r="J40" i="4" s="1"/>
  <c r="BD41" i="4"/>
  <c r="J41" i="4" s="1"/>
  <c r="BD42" i="4"/>
  <c r="J42" i="4" s="1"/>
  <c r="BD43" i="4"/>
  <c r="J43" i="4" s="1"/>
  <c r="BD44" i="4"/>
  <c r="J44" i="4" s="1"/>
  <c r="BD45" i="4"/>
  <c r="J45" i="4" s="1"/>
  <c r="BD46" i="4"/>
  <c r="J46" i="4" s="1"/>
  <c r="BD47" i="4"/>
  <c r="J47" i="4" s="1"/>
  <c r="BD48" i="4"/>
  <c r="J48" i="4" s="1"/>
  <c r="BD49" i="4"/>
  <c r="J49" i="4" s="1"/>
  <c r="BD50" i="4"/>
  <c r="J50" i="4" s="1"/>
  <c r="BD51" i="4"/>
  <c r="J51" i="4" s="1"/>
  <c r="BD52" i="4"/>
  <c r="J52" i="4" s="1"/>
  <c r="BD53" i="4"/>
  <c r="J53" i="4" s="1"/>
  <c r="BD54" i="4"/>
  <c r="J54" i="4" s="1"/>
  <c r="BD55" i="4"/>
  <c r="J55" i="4" s="1"/>
  <c r="BD56" i="4"/>
  <c r="J56" i="4" s="1"/>
  <c r="BD57" i="4"/>
  <c r="J57" i="4" s="1"/>
  <c r="BD58" i="4"/>
  <c r="J58" i="4" s="1"/>
  <c r="BD59" i="4"/>
  <c r="J59" i="4" s="1"/>
  <c r="BC11" i="4"/>
  <c r="I11" i="4" s="1"/>
  <c r="U11" i="4" s="1"/>
  <c r="BC12" i="4"/>
  <c r="I12" i="4" s="1"/>
  <c r="BC13" i="4"/>
  <c r="I13" i="4" s="1"/>
  <c r="BC14" i="4"/>
  <c r="I14" i="4" s="1"/>
  <c r="BC15" i="4"/>
  <c r="I15" i="4" s="1"/>
  <c r="BC16" i="4"/>
  <c r="I16" i="4" s="1"/>
  <c r="BC17" i="4"/>
  <c r="I17" i="4" s="1"/>
  <c r="BC18" i="4"/>
  <c r="I18" i="4" s="1"/>
  <c r="BC19" i="4"/>
  <c r="I19" i="4" s="1"/>
  <c r="BC20" i="4"/>
  <c r="I20" i="4" s="1"/>
  <c r="BC21" i="4"/>
  <c r="I21" i="4" s="1"/>
  <c r="BC22" i="4"/>
  <c r="I22" i="4" s="1"/>
  <c r="BC23" i="4"/>
  <c r="I23" i="4" s="1"/>
  <c r="BC24" i="4"/>
  <c r="I24" i="4" s="1"/>
  <c r="BC25" i="4"/>
  <c r="I25" i="4" s="1"/>
  <c r="BC26" i="4"/>
  <c r="I26" i="4" s="1"/>
  <c r="BC27" i="4"/>
  <c r="I27" i="4" s="1"/>
  <c r="BC28" i="4"/>
  <c r="I28" i="4" s="1"/>
  <c r="BC29" i="4"/>
  <c r="I29" i="4" s="1"/>
  <c r="BC30" i="4"/>
  <c r="I30" i="4" s="1"/>
  <c r="BC31" i="4"/>
  <c r="I31" i="4" s="1"/>
  <c r="BC32" i="4"/>
  <c r="I32" i="4" s="1"/>
  <c r="BC33" i="4"/>
  <c r="I33" i="4" s="1"/>
  <c r="BC34" i="4"/>
  <c r="I34" i="4" s="1"/>
  <c r="BC35" i="4"/>
  <c r="I35" i="4" s="1"/>
  <c r="BC36" i="4"/>
  <c r="I36" i="4" s="1"/>
  <c r="BC37" i="4"/>
  <c r="I37" i="4" s="1"/>
  <c r="BC38" i="4"/>
  <c r="I38" i="4" s="1"/>
  <c r="BC39" i="4"/>
  <c r="I39" i="4" s="1"/>
  <c r="BC40" i="4"/>
  <c r="I40" i="4" s="1"/>
  <c r="BC41" i="4"/>
  <c r="I41" i="4" s="1"/>
  <c r="BC42" i="4"/>
  <c r="I42" i="4" s="1"/>
  <c r="BC43" i="4"/>
  <c r="I43" i="4" s="1"/>
  <c r="BC44" i="4"/>
  <c r="I44" i="4" s="1"/>
  <c r="BC45" i="4"/>
  <c r="I45" i="4" s="1"/>
  <c r="BC46" i="4"/>
  <c r="I46" i="4" s="1"/>
  <c r="BC47" i="4"/>
  <c r="I47" i="4" s="1"/>
  <c r="BC48" i="4"/>
  <c r="I48" i="4" s="1"/>
  <c r="BC49" i="4"/>
  <c r="I49" i="4" s="1"/>
  <c r="BC50" i="4"/>
  <c r="I50" i="4" s="1"/>
  <c r="BC51" i="4"/>
  <c r="I51" i="4" s="1"/>
  <c r="BC52" i="4"/>
  <c r="I52" i="4" s="1"/>
  <c r="BC53" i="4"/>
  <c r="I53" i="4" s="1"/>
  <c r="BC54" i="4"/>
  <c r="I54" i="4" s="1"/>
  <c r="BC55" i="4"/>
  <c r="I55" i="4" s="1"/>
  <c r="BC56" i="4"/>
  <c r="I56" i="4" s="1"/>
  <c r="BC57" i="4"/>
  <c r="I57" i="4" s="1"/>
  <c r="BC58" i="4"/>
  <c r="I58" i="4" s="1"/>
  <c r="BC59" i="4"/>
  <c r="I59" i="4" s="1"/>
  <c r="AA60" i="4" l="1"/>
  <c r="Y12" i="4"/>
  <c r="X12" i="4" s="1"/>
  <c r="U12" i="4"/>
  <c r="Z60" i="4"/>
  <c r="Y10" i="4"/>
  <c r="Y60" i="4" s="1"/>
  <c r="U10" i="4"/>
  <c r="X10" i="4"/>
  <c r="X60" i="4" s="1"/>
  <c r="X9" i="4"/>
  <c r="O60" i="4"/>
  <c r="Q60" i="4"/>
  <c r="I60" i="4"/>
  <c r="K60" i="4"/>
  <c r="L60" i="4"/>
  <c r="R60" i="4"/>
  <c r="P60" i="4"/>
  <c r="M60" i="4"/>
  <c r="S60" i="4"/>
  <c r="N60" i="4"/>
  <c r="T60" i="4"/>
  <c r="J60" i="4"/>
  <c r="U9" i="4"/>
  <c r="U60" i="4" l="1"/>
  <c r="W9" i="4"/>
  <c r="AK9" i="4" s="1"/>
  <c r="AO9" i="4" s="1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AU9" i="4" l="1"/>
  <c r="AP9" i="4"/>
  <c r="AV9" i="4" s="1"/>
  <c r="W10" i="4"/>
  <c r="W60" i="4" s="1"/>
  <c r="AK10" i="4" s="1"/>
  <c r="AK60" i="4" s="1"/>
  <c r="AQ9" i="4" l="1"/>
  <c r="AW9" i="4" s="1"/>
  <c r="AO10" i="4"/>
  <c r="AP10" i="4" s="1"/>
  <c r="AN10" i="4" l="1"/>
  <c r="AN60" i="4" s="1"/>
  <c r="AN9" i="4"/>
  <c r="AO60" i="4"/>
  <c r="AU10" i="4"/>
  <c r="AU60" i="4" s="1"/>
  <c r="AV10" i="4" l="1"/>
  <c r="AV60" i="4" s="1"/>
  <c r="AP60" i="4"/>
  <c r="AQ10" i="4"/>
  <c r="AQ60" i="4" l="1"/>
  <c r="AW10" i="4"/>
  <c r="AW60" i="4" s="1"/>
</calcChain>
</file>

<file path=xl/comments1.xml><?xml version="1.0" encoding="utf-8"?>
<comments xmlns="http://schemas.openxmlformats.org/spreadsheetml/2006/main">
  <authors>
    <author>大谷　倫広</author>
  </authors>
  <commentList>
    <comment ref="X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タクシー事業者に対する燃料価格激変緩和対策事業</t>
        </r>
      </text>
    </comment>
  </commentList>
</comments>
</file>

<file path=xl/sharedStrings.xml><?xml version="1.0" encoding="utf-8"?>
<sst xmlns="http://schemas.openxmlformats.org/spreadsheetml/2006/main" count="92" uniqueCount="74">
  <si>
    <t>番号</t>
    <rPh sb="0" eb="2">
      <t>バンゴウ</t>
    </rPh>
    <phoneticPr fontId="2"/>
  </si>
  <si>
    <t>自動車登録番号</t>
    <rPh sb="0" eb="3">
      <t>ジドウシャ</t>
    </rPh>
    <rPh sb="3" eb="5">
      <t>トウロク</t>
    </rPh>
    <rPh sb="5" eb="7">
      <t>バンゴウ</t>
    </rPh>
    <phoneticPr fontId="2"/>
  </si>
  <si>
    <t>補助開始年月日</t>
    <rPh sb="0" eb="2">
      <t>ホジョ</t>
    </rPh>
    <rPh sb="2" eb="4">
      <t>カイシ</t>
    </rPh>
    <rPh sb="4" eb="7">
      <t>ネンガッピ</t>
    </rPh>
    <phoneticPr fontId="2"/>
  </si>
  <si>
    <t>記入例</t>
    <rPh sb="0" eb="2">
      <t>キニュウ</t>
    </rPh>
    <rPh sb="2" eb="3">
      <t>レイ</t>
    </rPh>
    <phoneticPr fontId="2"/>
  </si>
  <si>
    <t>島根５０１　あ　１２３４</t>
    <rPh sb="0" eb="2">
      <t>シマネ</t>
    </rPh>
    <phoneticPr fontId="2"/>
  </si>
  <si>
    <t>【補助単価】</t>
    <rPh sb="1" eb="3">
      <t>ホジョ</t>
    </rPh>
    <rPh sb="3" eb="5">
      <t>タンカ</t>
    </rPh>
    <phoneticPr fontId="2"/>
  </si>
  <si>
    <t>【A】
上昇単価
(円)</t>
    <rPh sb="4" eb="6">
      <t>ジョウショウ</t>
    </rPh>
    <rPh sb="6" eb="8">
      <t>タンカ</t>
    </rPh>
    <rPh sb="10" eb="11">
      <t>エン</t>
    </rPh>
    <phoneticPr fontId="2"/>
  </si>
  <si>
    <t>【B】
使用量
(ℓ/日)</t>
    <rPh sb="4" eb="6">
      <t>シヨウ</t>
    </rPh>
    <rPh sb="6" eb="7">
      <t>リョウ</t>
    </rPh>
    <rPh sb="11" eb="12">
      <t>ニチ</t>
    </rPh>
    <phoneticPr fontId="2"/>
  </si>
  <si>
    <t>補助終了年月日</t>
    <rPh sb="0" eb="2">
      <t>ホジョ</t>
    </rPh>
    <rPh sb="2" eb="4">
      <t>シュウリョウ</t>
    </rPh>
    <rPh sb="4" eb="7">
      <t>ネンガッピ</t>
    </rPh>
    <phoneticPr fontId="2"/>
  </si>
  <si>
    <t>【控除前】
補助対象
経費(円)</t>
    <rPh sb="1" eb="3">
      <t>コウジョ</t>
    </rPh>
    <rPh sb="3" eb="4">
      <t>マエ</t>
    </rPh>
    <rPh sb="6" eb="8">
      <t>ホジョ</t>
    </rPh>
    <rPh sb="8" eb="10">
      <t>タイショウ</t>
    </rPh>
    <rPh sb="11" eb="13">
      <t>ケイヒ</t>
    </rPh>
    <rPh sb="14" eb="15">
      <t>エン</t>
    </rPh>
    <phoneticPr fontId="2"/>
  </si>
  <si>
    <t>【控除後】
補助対象
経費(円)</t>
    <rPh sb="1" eb="3">
      <t>コウジョ</t>
    </rPh>
    <rPh sb="3" eb="4">
      <t>ゴ</t>
    </rPh>
    <rPh sb="6" eb="8">
      <t>ホジョ</t>
    </rPh>
    <rPh sb="8" eb="10">
      <t>タイショウ</t>
    </rPh>
    <rPh sb="11" eb="13">
      <t>ケイヒ</t>
    </rPh>
    <rPh sb="14" eb="15">
      <t>エン</t>
    </rPh>
    <phoneticPr fontId="2"/>
  </si>
  <si>
    <t>計</t>
    <rPh sb="0" eb="1">
      <t>ケイ</t>
    </rPh>
    <phoneticPr fontId="2"/>
  </si>
  <si>
    <t>補助率
1/2</t>
    <rPh sb="0" eb="3">
      <t>ホジョリツ</t>
    </rPh>
    <phoneticPr fontId="2"/>
  </si>
  <si>
    <t>県負担率
1/2</t>
    <rPh sb="0" eb="1">
      <t>ケン</t>
    </rPh>
    <rPh sb="1" eb="3">
      <t>フタン</t>
    </rPh>
    <rPh sb="3" eb="4">
      <t>リツ</t>
    </rPh>
    <phoneticPr fontId="2"/>
  </si>
  <si>
    <t>事業者名</t>
    <rPh sb="0" eb="3">
      <t>ジギョウシャ</t>
    </rPh>
    <rPh sb="3" eb="4">
      <t>メイ</t>
    </rPh>
    <phoneticPr fontId="2"/>
  </si>
  <si>
    <t>燃料使用量(ℓ/台)</t>
    <rPh sb="0" eb="2">
      <t>ネンリョウ</t>
    </rPh>
    <rPh sb="2" eb="5">
      <t>シヨウリョウ</t>
    </rPh>
    <rPh sb="8" eb="9">
      <t>ダイ</t>
    </rPh>
    <phoneticPr fontId="2"/>
  </si>
  <si>
    <t>別紙３</t>
    <rPh sb="0" eb="2">
      <t>ベッシ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</si>
  <si>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</si>
  <si>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</si>
  <si>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</si>
  <si>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</si>
  <si>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</si>
  <si>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</si>
  <si>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</si>
  <si>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</si>
  <si>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</si>
  <si>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</si>
  <si>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</si>
  <si>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</si>
  <si>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各月
助成単価(円)</t>
    <rPh sb="0" eb="1">
      <t>カク</t>
    </rPh>
    <rPh sb="1" eb="2">
      <t>ツキ</t>
    </rPh>
    <rPh sb="3" eb="5">
      <t>ジョセイ</t>
    </rPh>
    <rPh sb="5" eb="7">
      <t>タンカ</t>
    </rPh>
    <rPh sb="8" eb="9">
      <t>エン</t>
    </rPh>
    <phoneticPr fontId="2"/>
  </si>
  <si>
    <t>【各月の保有日数】</t>
    <rPh sb="1" eb="3">
      <t>カクツキ</t>
    </rPh>
    <rPh sb="4" eb="6">
      <t>ホユウ</t>
    </rPh>
    <rPh sb="6" eb="8">
      <t>ニッスウ</t>
    </rPh>
    <phoneticPr fontId="2"/>
  </si>
  <si>
    <t>各月燃料使用量(ℓ/台）</t>
    <rPh sb="0" eb="2">
      <t>カクツキ</t>
    </rPh>
    <rPh sb="2" eb="4">
      <t>ネンリョウ</t>
    </rPh>
    <rPh sb="4" eb="7">
      <t>シヨウリョウ</t>
    </rPh>
    <rPh sb="10" eb="11">
      <t>ダイ</t>
    </rPh>
    <phoneticPr fontId="2"/>
  </si>
  <si>
    <t>4月</t>
    <rPh sb="1" eb="2">
      <t>ガツ</t>
    </rPh>
    <phoneticPr fontId="2"/>
  </si>
  <si>
    <t>対象期間
保有日数</t>
    <rPh sb="0" eb="2">
      <t>タイショウ</t>
    </rPh>
    <rPh sb="2" eb="4">
      <t>キカン</t>
    </rPh>
    <rPh sb="5" eb="7">
      <t>ホユウ</t>
    </rPh>
    <rPh sb="7" eb="9">
      <t>ニッスウ</t>
    </rPh>
    <phoneticPr fontId="2"/>
  </si>
  <si>
    <t>市町村名</t>
    <rPh sb="0" eb="3">
      <t>シチョウソン</t>
    </rPh>
    <rPh sb="3" eb="4">
      <t>メイ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</si>
  <si>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</si>
  <si>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</si>
  <si>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</si>
  <si>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</si>
  <si>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</si>
  <si>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</si>
  <si>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補助金計算シート</t>
    <rPh sb="0" eb="3">
      <t>ホジョキン</t>
    </rPh>
    <rPh sb="3" eb="5">
      <t>ケイサン</t>
    </rPh>
    <phoneticPr fontId="3"/>
  </si>
  <si>
    <t>市町村</t>
    <rPh sb="0" eb="3">
      <t>シチョウソン</t>
    </rPh>
    <phoneticPr fontId="2"/>
  </si>
  <si>
    <t>事業者</t>
    <rPh sb="0" eb="3">
      <t>ジギョウシャ</t>
    </rPh>
    <phoneticPr fontId="2"/>
  </si>
  <si>
    <t>ガソリン</t>
    <phoneticPr fontId="2"/>
  </si>
  <si>
    <t>LPガス</t>
  </si>
  <si>
    <t>LPガス</t>
    <phoneticPr fontId="2"/>
  </si>
  <si>
    <t>区分</t>
    <rPh sb="0" eb="2">
      <t>クブン</t>
    </rPh>
    <phoneticPr fontId="2"/>
  </si>
  <si>
    <t>軽油</t>
    <rPh sb="0" eb="2">
      <t>ケイユ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</si>
  <si>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</si>
  <si>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</si>
  <si>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</si>
  <si>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LPガス高騰相当額（タクシー事業者に対する燃料価格激変緩和対策事業）</t>
    <rPh sb="4" eb="6">
      <t>コウトウ</t>
    </rPh>
    <rPh sb="6" eb="9">
      <t>ソウトウガク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</si>
  <si>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</si>
  <si>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</si>
  <si>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</si>
  <si>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</si>
  <si>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</si>
  <si>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</si>
  <si>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</si>
  <si>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</si>
  <si>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</si>
  <si>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</si>
  <si>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</si>
  <si>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</si>
  <si>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国補助
相当額
(円）</t>
    <rPh sb="0" eb="1">
      <t>クニ</t>
    </rPh>
    <rPh sb="1" eb="3">
      <t>ホジョ</t>
    </rPh>
    <rPh sb="4" eb="7">
      <t>ソウトウガク</t>
    </rPh>
    <rPh sb="9" eb="10">
      <t>エン</t>
    </rPh>
    <phoneticPr fontId="2"/>
  </si>
  <si>
    <t>申請額(円)</t>
    <rPh sb="0" eb="3">
      <t>シンセイガク</t>
    </rPh>
    <rPh sb="4" eb="5">
      <t>エン</t>
    </rPh>
    <phoneticPr fontId="2"/>
  </si>
  <si>
    <t>4～9月分
市町村
→事業者
交付済額(円)</t>
    <rPh sb="3" eb="4">
      <t>ガツ</t>
    </rPh>
    <rPh sb="4" eb="5">
      <t>ブン</t>
    </rPh>
    <rPh sb="6" eb="9">
      <t>シチョウソン</t>
    </rPh>
    <rPh sb="11" eb="14">
      <t>ジギョウシャ</t>
    </rPh>
    <rPh sb="15" eb="17">
      <t>コウフ</t>
    </rPh>
    <rPh sb="17" eb="18">
      <t>ズ</t>
    </rPh>
    <rPh sb="18" eb="19">
      <t>ガク</t>
    </rPh>
    <rPh sb="20" eb="21">
      <t>エン</t>
    </rPh>
    <phoneticPr fontId="2"/>
  </si>
  <si>
    <t>県</t>
    <rPh sb="0" eb="1">
      <t>ケン</t>
    </rPh>
    <phoneticPr fontId="2"/>
  </si>
  <si>
    <t>市町村</t>
    <rPh sb="0" eb="3">
      <t>シチョウソン</t>
    </rPh>
    <phoneticPr fontId="2"/>
  </si>
  <si>
    <t>【控除後】
補助対象
経費(円)
×1/2</t>
    <phoneticPr fontId="2"/>
  </si>
  <si>
    <t>参考（４～９月分交付済の市町村用）</t>
    <rPh sb="0" eb="2">
      <t>サンコウ</t>
    </rPh>
    <rPh sb="6" eb="7">
      <t>ガツ</t>
    </rPh>
    <rPh sb="7" eb="8">
      <t>ブン</t>
    </rPh>
    <rPh sb="8" eb="11">
      <t>コウフズ</t>
    </rPh>
    <rPh sb="12" eb="15">
      <t>シチョウソン</t>
    </rPh>
    <rPh sb="15" eb="16">
      <t>ヨウ</t>
    </rPh>
    <phoneticPr fontId="2"/>
  </si>
  <si>
    <t>10～3月分
市町村
→事業者
交付額(円)</t>
    <rPh sb="4" eb="5">
      <t>ガツ</t>
    </rPh>
    <rPh sb="5" eb="6">
      <t>ブン</t>
    </rPh>
    <rPh sb="7" eb="10">
      <t>シチョウソン</t>
    </rPh>
    <rPh sb="12" eb="15">
      <t>ジギョウシャ</t>
    </rPh>
    <rPh sb="16" eb="18">
      <t>コウフ</t>
    </rPh>
    <rPh sb="18" eb="19">
      <t>ガク</t>
    </rPh>
    <rPh sb="20" eb="21">
      <t>エン</t>
    </rPh>
    <phoneticPr fontId="2"/>
  </si>
  <si>
    <t xml:space="preserve"> 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</si>
</sst>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/m/d;@"/>
    <numFmt numFmtId="177" formatCode="#,##0.0;[Red]\-#,##0.0"/>
    <numFmt numFmtId="178" formatCode="0.0"/>
    <numFmt numFmtId="179" formatCode="0_ 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0" xfId="1" applyFont="1" applyAlignment="1">
      <alignment horizontal="right" vertical="center"/>
    </xf>
    <xf numFmtId="0" fontId="5" fillId="0" borderId="0" xfId="0" applyFont="1" applyAlignment="1" applyProtection="1">
      <alignment horizontal="center" vertical="center" shrinkToFit="1"/>
    </xf>
    <xf numFmtId="0" fontId="4" fillId="0" borderId="2" xfId="0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2" xfId="0" applyNumberFormat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8" fontId="4" fillId="0" borderId="18" xfId="1" applyFont="1" applyBorder="1">
      <alignment vertical="center"/>
    </xf>
    <xf numFmtId="38" fontId="4" fillId="0" borderId="23" xfId="1" applyFont="1" applyBorder="1">
      <alignment vertical="center"/>
    </xf>
    <xf numFmtId="12" fontId="4" fillId="0" borderId="23" xfId="0" applyNumberFormat="1" applyFont="1" applyBorder="1" applyAlignment="1">
      <alignment horizontal="center" vertical="center"/>
    </xf>
    <xf numFmtId="38" fontId="4" fillId="0" borderId="6" xfId="1" applyNumberFormat="1" applyFont="1" applyBorder="1">
      <alignment vertical="center"/>
    </xf>
    <xf numFmtId="38" fontId="4" fillId="0" borderId="1" xfId="1" applyNumberFormat="1" applyFont="1" applyBorder="1">
      <alignment vertical="center"/>
    </xf>
    <xf numFmtId="38" fontId="4" fillId="0" borderId="2" xfId="1" applyNumberFormat="1" applyFont="1" applyBorder="1">
      <alignment vertical="center"/>
    </xf>
    <xf numFmtId="177" fontId="4" fillId="0" borderId="1" xfId="1" applyNumberFormat="1" applyFont="1" applyBorder="1" applyAlignment="1">
      <alignment horizontal="right" vertical="center"/>
    </xf>
    <xf numFmtId="177" fontId="4" fillId="0" borderId="2" xfId="1" applyNumberFormat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0" fontId="5" fillId="0" borderId="25" xfId="0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0" fontId="5" fillId="0" borderId="0" xfId="0" applyFont="1" applyAlignment="1" applyProtection="1">
      <alignment horizontal="center" vertical="center" shrinkToFit="1"/>
    </xf>
    <xf numFmtId="14" fontId="0" fillId="0" borderId="0" xfId="0" applyNumberFormat="1">
      <alignment vertical="center"/>
    </xf>
    <xf numFmtId="178" fontId="4" fillId="0" borderId="2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 applyProtection="1">
      <alignment vertical="center" shrinkToFit="1"/>
    </xf>
    <xf numFmtId="0" fontId="0" fillId="2" borderId="1" xfId="0" applyFill="1" applyBorder="1">
      <alignment vertical="center"/>
    </xf>
    <xf numFmtId="0" fontId="5" fillId="0" borderId="0" xfId="0" applyFont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 shrinkToFit="1"/>
    </xf>
    <xf numFmtId="0" fontId="5" fillId="0" borderId="38" xfId="0" applyFont="1" applyFill="1" applyBorder="1" applyAlignment="1">
      <alignment horizontal="center" vertical="center"/>
    </xf>
    <xf numFmtId="38" fontId="4" fillId="0" borderId="42" xfId="1" applyFont="1" applyFill="1" applyBorder="1" applyAlignment="1">
      <alignment vertical="center"/>
    </xf>
    <xf numFmtId="0" fontId="4" fillId="0" borderId="3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177" fontId="4" fillId="0" borderId="3" xfId="1" applyNumberFormat="1" applyFont="1" applyBorder="1" applyAlignment="1">
      <alignment horizontal="right" vertical="center"/>
    </xf>
    <xf numFmtId="0" fontId="0" fillId="0" borderId="29" xfId="0" applyBorder="1">
      <alignment vertical="center"/>
    </xf>
    <xf numFmtId="179" fontId="0" fillId="0" borderId="0" xfId="0" applyNumberFormat="1" applyAlignment="1">
      <alignment horizontal="center" vertical="center" shrinkToFit="1"/>
    </xf>
    <xf numFmtId="179" fontId="5" fillId="0" borderId="0" xfId="0" applyNumberFormat="1" applyFont="1" applyAlignment="1" applyProtection="1">
      <alignment horizontal="center" vertical="center" shrinkToFit="1"/>
    </xf>
    <xf numFmtId="179" fontId="4" fillId="0" borderId="2" xfId="0" applyNumberFormat="1" applyFont="1" applyBorder="1" applyAlignment="1">
      <alignment horizontal="center" vertical="center" shrinkToFit="1"/>
    </xf>
    <xf numFmtId="179" fontId="4" fillId="0" borderId="37" xfId="0" applyNumberFormat="1" applyFont="1" applyBorder="1" applyAlignment="1">
      <alignment horizontal="center" vertical="center" shrinkToFit="1"/>
    </xf>
    <xf numFmtId="179" fontId="4" fillId="0" borderId="36" xfId="0" applyNumberFormat="1" applyFont="1" applyBorder="1" applyAlignment="1">
      <alignment horizontal="center" vertical="center" shrinkToFit="1"/>
    </xf>
    <xf numFmtId="0" fontId="0" fillId="2" borderId="32" xfId="0" applyFill="1" applyBorder="1">
      <alignment vertical="center"/>
    </xf>
    <xf numFmtId="0" fontId="0" fillId="0" borderId="0" xfId="0" applyBorder="1" applyAlignment="1">
      <alignment horizontal="center" vertical="center"/>
    </xf>
    <xf numFmtId="179" fontId="4" fillId="3" borderId="36" xfId="0" applyNumberFormat="1" applyFont="1" applyFill="1" applyBorder="1" applyAlignment="1">
      <alignment horizontal="center" vertical="center" shrinkToFit="1"/>
    </xf>
    <xf numFmtId="0" fontId="4" fillId="3" borderId="3" xfId="0" applyFont="1" applyFill="1" applyBorder="1">
      <alignment vertical="center"/>
    </xf>
    <xf numFmtId="176" fontId="4" fillId="3" borderId="3" xfId="0" applyNumberFormat="1" applyFont="1" applyFill="1" applyBorder="1">
      <alignment vertical="center"/>
    </xf>
    <xf numFmtId="0" fontId="4" fillId="3" borderId="1" xfId="0" applyFont="1" applyFill="1" applyBorder="1">
      <alignment vertical="center"/>
    </xf>
    <xf numFmtId="176" fontId="4" fillId="3" borderId="1" xfId="0" applyNumberFormat="1" applyFont="1" applyFill="1" applyBorder="1">
      <alignment vertical="center"/>
    </xf>
    <xf numFmtId="179" fontId="4" fillId="3" borderId="34" xfId="0" applyNumberFormat="1" applyFont="1" applyFill="1" applyBorder="1" applyAlignment="1">
      <alignment horizontal="center" vertical="center" shrinkToFit="1"/>
    </xf>
    <xf numFmtId="0" fontId="4" fillId="3" borderId="4" xfId="0" applyFont="1" applyFill="1" applyBorder="1">
      <alignment vertical="center"/>
    </xf>
    <xf numFmtId="176" fontId="4" fillId="3" borderId="4" xfId="0" applyNumberFormat="1" applyFont="1" applyFill="1" applyBorder="1">
      <alignment vertical="center"/>
    </xf>
    <xf numFmtId="38" fontId="4" fillId="0" borderId="43" xfId="1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12" fontId="4" fillId="0" borderId="2" xfId="0" applyNumberFormat="1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5" xfId="0" applyFill="1" applyBorder="1">
      <alignment vertical="center"/>
    </xf>
    <xf numFmtId="14" fontId="0" fillId="4" borderId="0" xfId="0" applyNumberFormat="1" applyFill="1" applyAlignment="1">
      <alignment horizontal="center" vertical="center" wrapText="1"/>
    </xf>
    <xf numFmtId="14" fontId="0" fillId="4" borderId="0" xfId="0" applyNumberFormat="1" applyFill="1" applyBorder="1" applyAlignment="1">
      <alignment horizontal="center" vertical="center" wrapText="1"/>
    </xf>
    <xf numFmtId="14" fontId="0" fillId="4" borderId="0" xfId="0" applyNumberFormat="1" applyFill="1">
      <alignment vertical="center"/>
    </xf>
    <xf numFmtId="0" fontId="4" fillId="4" borderId="1" xfId="0" applyFont="1" applyFill="1" applyBorder="1" applyAlignment="1">
      <alignment horizontal="center" vertical="center"/>
    </xf>
    <xf numFmtId="38" fontId="4" fillId="4" borderId="3" xfId="1" applyFont="1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top" wrapText="1"/>
    </xf>
    <xf numFmtId="0" fontId="0" fillId="4" borderId="32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shrinkToFit="1"/>
    </xf>
    <xf numFmtId="38" fontId="4" fillId="0" borderId="3" xfId="1" applyFont="1" applyBorder="1" applyAlignment="1">
      <alignment horizontal="right" vertical="center"/>
    </xf>
    <xf numFmtId="178" fontId="4" fillId="0" borderId="2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0" fontId="5" fillId="0" borderId="0" xfId="0" applyFont="1" applyAlignment="1" applyProtection="1">
      <alignment vertical="center" shrinkToFit="1"/>
    </xf>
    <xf numFmtId="0" fontId="4" fillId="4" borderId="4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38" fontId="4" fillId="0" borderId="2" xfId="1" applyFont="1" applyBorder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38" fontId="4" fillId="3" borderId="23" xfId="1" applyFont="1" applyFill="1" applyBorder="1">
      <alignment vertical="center"/>
    </xf>
    <xf numFmtId="38" fontId="4" fillId="0" borderId="54" xfId="1" applyFont="1" applyFill="1" applyBorder="1" applyAlignment="1">
      <alignment vertical="center"/>
    </xf>
    <xf numFmtId="38" fontId="4" fillId="0" borderId="53" xfId="1" applyFont="1" applyFill="1" applyBorder="1" applyAlignment="1">
      <alignment vertical="center"/>
    </xf>
    <xf numFmtId="38" fontId="4" fillId="0" borderId="56" xfId="1" applyFont="1" applyFill="1" applyBorder="1" applyAlignment="1">
      <alignment vertical="center"/>
    </xf>
    <xf numFmtId="38" fontId="4" fillId="0" borderId="55" xfId="1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38" fontId="4" fillId="0" borderId="51" xfId="1" applyFont="1" applyFill="1" applyBorder="1" applyAlignment="1">
      <alignment horizontal="right" vertical="center"/>
    </xf>
    <xf numFmtId="38" fontId="4" fillId="0" borderId="39" xfId="1" applyFont="1" applyFill="1" applyBorder="1" applyAlignment="1">
      <alignment horizontal="right" vertical="center"/>
    </xf>
    <xf numFmtId="38" fontId="4" fillId="0" borderId="52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8" xfId="1" applyFont="1" applyFill="1" applyBorder="1" applyAlignment="1">
      <alignment horizontal="right" vertical="center"/>
    </xf>
    <xf numFmtId="0" fontId="5" fillId="0" borderId="0" xfId="0" applyFont="1" applyAlignment="1" applyProtection="1">
      <alignment horizontal="center" vertical="center" shrinkToFit="1"/>
    </xf>
    <xf numFmtId="0" fontId="4" fillId="4" borderId="45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38" fontId="4" fillId="0" borderId="46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38" fontId="4" fillId="0" borderId="47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0" fontId="4" fillId="4" borderId="49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38" fontId="4" fillId="3" borderId="46" xfId="1" applyFont="1" applyFill="1" applyBorder="1" applyAlignment="1">
      <alignment horizontal="right" vertical="center"/>
    </xf>
    <xf numFmtId="38" fontId="4" fillId="3" borderId="29" xfId="1" applyFont="1" applyFill="1" applyBorder="1" applyAlignment="1">
      <alignment horizontal="right" vertical="center"/>
    </xf>
    <xf numFmtId="38" fontId="4" fillId="3" borderId="47" xfId="1" applyFont="1" applyFill="1" applyBorder="1" applyAlignment="1">
      <alignment horizontal="right" vertical="center"/>
    </xf>
    <xf numFmtId="38" fontId="4" fillId="0" borderId="46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38" fontId="4" fillId="0" borderId="47" xfId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179" fontId="4" fillId="4" borderId="13" xfId="0" applyNumberFormat="1" applyFont="1" applyFill="1" applyBorder="1" applyAlignment="1">
      <alignment horizontal="center" vertical="center" shrinkToFit="1"/>
    </xf>
    <xf numFmtId="179" fontId="4" fillId="4" borderId="8" xfId="0" applyNumberFormat="1" applyFont="1" applyFill="1" applyBorder="1" applyAlignment="1">
      <alignment horizontal="center" vertical="center" shrinkToFit="1"/>
    </xf>
    <xf numFmtId="179" fontId="4" fillId="4" borderId="3" xfId="0" applyNumberFormat="1" applyFont="1" applyFill="1" applyBorder="1" applyAlignment="1">
      <alignment horizontal="center" vertical="center" shrinkToFit="1"/>
    </xf>
    <xf numFmtId="12" fontId="4" fillId="0" borderId="7" xfId="0" applyNumberFormat="1" applyFont="1" applyFill="1" applyBorder="1" applyAlignment="1">
      <alignment horizontal="center" vertical="center"/>
    </xf>
    <xf numFmtId="12" fontId="4" fillId="0" borderId="8" xfId="0" applyNumberFormat="1" applyFont="1" applyFill="1" applyBorder="1" applyAlignment="1">
      <alignment horizontal="center" vertical="center"/>
    </xf>
    <xf numFmtId="12" fontId="4" fillId="0" borderId="24" xfId="0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38" fontId="4" fillId="0" borderId="27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179" fontId="4" fillId="4" borderId="30" xfId="0" applyNumberFormat="1" applyFont="1" applyFill="1" applyBorder="1" applyAlignment="1">
      <alignment horizontal="center" vertical="center" shrinkToFit="1"/>
    </xf>
    <xf numFmtId="179" fontId="4" fillId="4" borderId="39" xfId="0" applyNumberFormat="1" applyFont="1" applyFill="1" applyBorder="1" applyAlignment="1">
      <alignment horizontal="center" vertical="center" shrinkToFit="1"/>
    </xf>
    <xf numFmtId="179" fontId="4" fillId="4" borderId="26" xfId="0" applyNumberFormat="1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32</xdr:row>
      <xdr:rowOff>12700</xdr:rowOff>
    </xdr:from>
    <xdr:to>
      <xdr:col>14</xdr:col>
      <xdr:colOff>584200</xdr:colOff>
      <xdr:row>39</xdr:row>
      <xdr:rowOff>225699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7327900"/>
          <a:ext cx="9804400" cy="1813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546100</xdr:colOff>
      <xdr:row>23</xdr:row>
      <xdr:rowOff>7675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452100" cy="5265475"/>
        </a:xfrm>
        <a:prstGeom prst="rect">
          <a:avLst/>
        </a:prstGeom>
      </xdr:spPr>
    </xdr:pic>
    <xdr:clientData/>
  </xdr:twoCellAnchor>
  <xdr:twoCellAnchor>
    <xdr:from>
      <xdr:col>1</xdr:col>
      <xdr:colOff>402938</xdr:colOff>
      <xdr:row>10</xdr:row>
      <xdr:rowOff>152400</xdr:rowOff>
    </xdr:from>
    <xdr:to>
      <xdr:col>6</xdr:col>
      <xdr:colOff>425450</xdr:colOff>
      <xdr:row>23</xdr:row>
      <xdr:rowOff>19050</xdr:rowOff>
    </xdr:to>
    <xdr:sp macro="" textlink="">
      <xdr:nvSpPr>
        <xdr:cNvPr id="4" name="正方形/長方形 3"/>
        <xdr:cNvSpPr/>
      </xdr:nvSpPr>
      <xdr:spPr>
        <a:xfrm>
          <a:off x="1063338" y="2438400"/>
          <a:ext cx="3324512" cy="28384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605268</xdr:colOff>
      <xdr:row>0</xdr:row>
      <xdr:rowOff>196850</xdr:rowOff>
    </xdr:from>
    <xdr:to>
      <xdr:col>26</xdr:col>
      <xdr:colOff>610312</xdr:colOff>
      <xdr:row>6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10511268" y="196850"/>
          <a:ext cx="7269444" cy="1174750"/>
        </a:xfrm>
        <a:prstGeom prst="roundRect">
          <a:avLst/>
        </a:prstGeom>
        <a:ln w="28575">
          <a:solidFill>
            <a:srgbClr val="00B0F0"/>
          </a:solidFill>
          <a:prstDash val="soli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赤枠で囲んだ「区分」「自動車登録番号」と「補助開始年月日」、「補助終了年月日」列に入力してください。</a:t>
          </a:r>
          <a:endParaRPr kumimoji="1" lang="en-US" altLang="ja-JP" sz="1100"/>
        </a:p>
        <a:p>
          <a:r>
            <a:rPr kumimoji="1" lang="ja-JP" altLang="en-US" sz="1100"/>
            <a:t>入力した内容を基に、「保有日数」及び「使用量」が自動で入力されます。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昨年度は、シートを「ＬＰガス」、「ガソリン」、「軽油」と分けていましたが、今年度は同じシートとし、「区分」で分けることといています。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16</xdr:col>
      <xdr:colOff>42760</xdr:colOff>
      <xdr:row>24</xdr:row>
      <xdr:rowOff>128691</xdr:rowOff>
    </xdr:from>
    <xdr:to>
      <xdr:col>26</xdr:col>
      <xdr:colOff>616315</xdr:colOff>
      <xdr:row>28</xdr:row>
      <xdr:rowOff>35916</xdr:rowOff>
    </xdr:to>
    <xdr:sp macro="" textlink="">
      <xdr:nvSpPr>
        <xdr:cNvPr id="6" name="テキスト ボックス 5"/>
        <xdr:cNvSpPr txBox="1"/>
      </xdr:nvSpPr>
      <xdr:spPr>
        <a:xfrm>
          <a:off x="10609160" y="5615091"/>
          <a:ext cx="7177555" cy="821625"/>
        </a:xfrm>
        <a:prstGeom prst="roundRect">
          <a:avLst/>
        </a:prstGeom>
        <a:ln w="28575">
          <a:solidFill>
            <a:srgbClr val="00B0F0"/>
          </a:solidFill>
          <a:prstDash val="soli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「自動車登録番号」が重複している場合はエラーとなり、赤く着色されます。</a:t>
          </a:r>
          <a:endParaRPr kumimoji="1" lang="en-US" altLang="ja-JP" sz="1100"/>
        </a:p>
        <a:p>
          <a:r>
            <a:rPr kumimoji="1" lang="ja-JP" altLang="en-US" sz="1100"/>
            <a:t>エラーが発生していないことを確認してください。</a:t>
          </a:r>
          <a:endParaRPr kumimoji="1" lang="en-US" altLang="ja-JP" sz="1100"/>
        </a:p>
      </xdr:txBody>
    </xdr:sp>
    <xdr:clientData/>
  </xdr:twoCellAnchor>
  <xdr:twoCellAnchor>
    <xdr:from>
      <xdr:col>15</xdr:col>
      <xdr:colOff>654338</xdr:colOff>
      <xdr:row>6</xdr:row>
      <xdr:rowOff>112856</xdr:rowOff>
    </xdr:from>
    <xdr:to>
      <xdr:col>26</xdr:col>
      <xdr:colOff>617919</xdr:colOff>
      <xdr:row>23</xdr:row>
      <xdr:rowOff>195407</xdr:rowOff>
    </xdr:to>
    <xdr:sp macro="" textlink="">
      <xdr:nvSpPr>
        <xdr:cNvPr id="7" name="テキスト ボックス 6"/>
        <xdr:cNvSpPr txBox="1"/>
      </xdr:nvSpPr>
      <xdr:spPr>
        <a:xfrm>
          <a:off x="10560338" y="1484456"/>
          <a:ext cx="7227981" cy="3968751"/>
        </a:xfrm>
        <a:prstGeom prst="roundRect">
          <a:avLst/>
        </a:prstGeom>
        <a:ln w="28575">
          <a:solidFill>
            <a:srgbClr val="00B0F0"/>
          </a:solidFill>
          <a:prstDash val="soli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「補助開始年月日」は、増車・減車・休車の状態でない場合、「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2023/4/1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」を入力してください。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増車があった場合は、登録年月日を入力してください。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「補助終了年月日」は、減車・休車の状態でない場合、「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2024/3/31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」を入力してください。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減車・休車があった場合は、届出年月日を入力してください。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このため、通常の状態であれば、保有日数は「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366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日」となります。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※「増車」の場合は登録年月日を「補助対象日数」に含み、「減車」の場合は届出年月日を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「補助対象日数」に含みます。</a:t>
          </a:r>
          <a:endParaRPr lang="ja-JP" altLang="ja-JP">
            <a:effectLst/>
          </a:endParaRPr>
        </a:p>
        <a:p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期間分類ごとの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車両の状態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通常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本補助事業の補助対象期間において、申請車両を申請事業所の事業に使用できる状態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増車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補助対象期間中に新たに購入、若しくは他事業所か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ら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の転入により増備した状態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（その後対象期間中に廃車・他事務所への転出・売却を行った場合を含む）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減車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補助対象期間中に廃車・他事務所への転出・売却等を行い、車両数が減少した状態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休車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補助対象期間中に一時抹消登録、中古新規登録のいずれか又は両方を行った状態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（休車期間については対象期間前から・対象期間後への継続を含む）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※一時抹消登録を伴わないコロナ臨時休車も含む</a:t>
          </a:r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323850</xdr:colOff>
      <xdr:row>3</xdr:row>
      <xdr:rowOff>98425</xdr:rowOff>
    </xdr:from>
    <xdr:to>
      <xdr:col>15</xdr:col>
      <xdr:colOff>605268</xdr:colOff>
      <xdr:row>10</xdr:row>
      <xdr:rowOff>101600</xdr:rowOff>
    </xdr:to>
    <xdr:cxnSp macro="">
      <xdr:nvCxnSpPr>
        <xdr:cNvPr id="9" name="直線矢印コネクタ 8"/>
        <xdr:cNvCxnSpPr>
          <a:stCxn id="5" idx="1"/>
        </xdr:cNvCxnSpPr>
      </xdr:nvCxnSpPr>
      <xdr:spPr>
        <a:xfrm flipH="1">
          <a:off x="2305050" y="784225"/>
          <a:ext cx="8206218" cy="1603375"/>
        </a:xfrm>
        <a:prstGeom prst="straightConnector1">
          <a:avLst/>
        </a:prstGeom>
        <a:ln w="5715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558800</xdr:colOff>
      <xdr:row>12</xdr:row>
      <xdr:rowOff>196850</xdr:rowOff>
    </xdr:from>
    <xdr:to>
      <xdr:col>16</xdr:col>
      <xdr:colOff>42760</xdr:colOff>
      <xdr:row>26</xdr:row>
      <xdr:rowOff>82304</xdr:rowOff>
    </xdr:to>
    <xdr:cxnSp macro="">
      <xdr:nvCxnSpPr>
        <xdr:cNvPr id="11" name="直線矢印コネクタ 10"/>
        <xdr:cNvCxnSpPr>
          <a:stCxn id="6" idx="1"/>
        </xdr:cNvCxnSpPr>
      </xdr:nvCxnSpPr>
      <xdr:spPr>
        <a:xfrm flipH="1" flipV="1">
          <a:off x="1879600" y="2940050"/>
          <a:ext cx="8729560" cy="3085854"/>
        </a:xfrm>
        <a:prstGeom prst="straightConnector1">
          <a:avLst/>
        </a:prstGeom>
        <a:ln w="5715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82550</xdr:colOff>
      <xdr:row>12</xdr:row>
      <xdr:rowOff>184150</xdr:rowOff>
    </xdr:from>
    <xdr:to>
      <xdr:col>17</xdr:col>
      <xdr:colOff>108238</xdr:colOff>
      <xdr:row>19</xdr:row>
      <xdr:rowOff>103332</xdr:rowOff>
    </xdr:to>
    <xdr:cxnSp macro="">
      <xdr:nvCxnSpPr>
        <xdr:cNvPr id="12" name="直線矢印コネクタ 11"/>
        <xdr:cNvCxnSpPr/>
      </xdr:nvCxnSpPr>
      <xdr:spPr>
        <a:xfrm flipH="1" flipV="1">
          <a:off x="3384550" y="2927350"/>
          <a:ext cx="7950488" cy="1519382"/>
        </a:xfrm>
        <a:prstGeom prst="straightConnector1">
          <a:avLst/>
        </a:prstGeom>
        <a:ln w="5715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434111</xdr:colOff>
      <xdr:row>24</xdr:row>
      <xdr:rowOff>220994</xdr:rowOff>
    </xdr:from>
    <xdr:to>
      <xdr:col>9</xdr:col>
      <xdr:colOff>142758</xdr:colOff>
      <xdr:row>30</xdr:row>
      <xdr:rowOff>3601</xdr:rowOff>
    </xdr:to>
    <xdr:sp macro="" textlink="">
      <xdr:nvSpPr>
        <xdr:cNvPr id="18" name="テキスト ボックス 17"/>
        <xdr:cNvSpPr txBox="1"/>
      </xdr:nvSpPr>
      <xdr:spPr>
        <a:xfrm>
          <a:off x="2415311" y="5707394"/>
          <a:ext cx="3671047" cy="1154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/>
            <a:t>～省略～</a:t>
          </a:r>
        </a:p>
      </xdr:txBody>
    </xdr:sp>
    <xdr:clientData/>
  </xdr:twoCellAnchor>
  <xdr:twoCellAnchor>
    <xdr:from>
      <xdr:col>13</xdr:col>
      <xdr:colOff>571500</xdr:colOff>
      <xdr:row>38</xdr:row>
      <xdr:rowOff>190500</xdr:rowOff>
    </xdr:from>
    <xdr:to>
      <xdr:col>14</xdr:col>
      <xdr:colOff>578427</xdr:colOff>
      <xdr:row>39</xdr:row>
      <xdr:rowOff>210127</xdr:rowOff>
    </xdr:to>
    <xdr:sp macro="" textlink="">
      <xdr:nvSpPr>
        <xdr:cNvPr id="19" name="正方形/長方形 18"/>
        <xdr:cNvSpPr/>
      </xdr:nvSpPr>
      <xdr:spPr>
        <a:xfrm>
          <a:off x="9156700" y="8877300"/>
          <a:ext cx="667327" cy="24822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9647</xdr:colOff>
      <xdr:row>34</xdr:row>
      <xdr:rowOff>107950</xdr:rowOff>
    </xdr:from>
    <xdr:to>
      <xdr:col>26</xdr:col>
      <xdr:colOff>616819</xdr:colOff>
      <xdr:row>38</xdr:row>
      <xdr:rowOff>211068</xdr:rowOff>
    </xdr:to>
    <xdr:sp macro="" textlink="">
      <xdr:nvSpPr>
        <xdr:cNvPr id="20" name="テキスト ボックス 19"/>
        <xdr:cNvSpPr txBox="1"/>
      </xdr:nvSpPr>
      <xdr:spPr>
        <a:xfrm>
          <a:off x="10576047" y="7880350"/>
          <a:ext cx="7211172" cy="1017518"/>
        </a:xfrm>
        <a:prstGeom prst="roundRect">
          <a:avLst/>
        </a:prstGeom>
        <a:ln w="28575">
          <a:solidFill>
            <a:srgbClr val="00B0F0"/>
          </a:solidFill>
          <a:prstDash val="soli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各補助金計算シートの「申請額」の合計を申請書（様式第４号）の「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交付申請書兼実績報告書</a:t>
          </a:r>
          <a:r>
            <a:rPr kumimoji="1" lang="ja-JP" altLang="en-US" sz="1100"/>
            <a:t>」に記入してください。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※</a:t>
          </a:r>
          <a:r>
            <a:rPr kumimoji="1" lang="ja-JP" altLang="en-US" sz="1100"/>
            <a:t>申請額は千円未満を切り捨て申請してください。</a:t>
          </a:r>
          <a:endParaRPr kumimoji="1" lang="en-US" altLang="ja-JP" sz="1100"/>
        </a:p>
      </xdr:txBody>
    </xdr:sp>
    <xdr:clientData/>
  </xdr:twoCellAnchor>
  <xdr:twoCellAnchor>
    <xdr:from>
      <xdr:col>15</xdr:col>
      <xdr:colOff>6350</xdr:colOff>
      <xdr:row>36</xdr:row>
      <xdr:rowOff>159509</xdr:rowOff>
    </xdr:from>
    <xdr:to>
      <xdr:col>16</xdr:col>
      <xdr:colOff>9647</xdr:colOff>
      <xdr:row>39</xdr:row>
      <xdr:rowOff>0</xdr:rowOff>
    </xdr:to>
    <xdr:cxnSp macro="">
      <xdr:nvCxnSpPr>
        <xdr:cNvPr id="21" name="直線矢印コネクタ 20"/>
        <xdr:cNvCxnSpPr>
          <a:stCxn id="20" idx="1"/>
        </xdr:cNvCxnSpPr>
      </xdr:nvCxnSpPr>
      <xdr:spPr>
        <a:xfrm flipH="1">
          <a:off x="9912350" y="8389109"/>
          <a:ext cx="663697" cy="526291"/>
        </a:xfrm>
        <a:prstGeom prst="straightConnector1">
          <a:avLst/>
        </a:prstGeom>
        <a:ln w="5715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279400</xdr:colOff>
      <xdr:row>14</xdr:row>
      <xdr:rowOff>19050</xdr:rowOff>
    </xdr:from>
    <xdr:to>
      <xdr:col>16</xdr:col>
      <xdr:colOff>60902</xdr:colOff>
      <xdr:row>31</xdr:row>
      <xdr:rowOff>106548</xdr:rowOff>
    </xdr:to>
    <xdr:cxnSp macro="">
      <xdr:nvCxnSpPr>
        <xdr:cNvPr id="25" name="直線矢印コネクタ 24"/>
        <xdr:cNvCxnSpPr>
          <a:stCxn id="27" idx="1"/>
        </xdr:cNvCxnSpPr>
      </xdr:nvCxnSpPr>
      <xdr:spPr>
        <a:xfrm flipH="1" flipV="1">
          <a:off x="7543800" y="3219450"/>
          <a:ext cx="3083502" cy="3973698"/>
        </a:xfrm>
        <a:prstGeom prst="straightConnector1">
          <a:avLst/>
        </a:prstGeom>
        <a:ln w="5715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60902</xdr:colOff>
      <xdr:row>28</xdr:row>
      <xdr:rowOff>149595</xdr:rowOff>
    </xdr:from>
    <xdr:to>
      <xdr:col>26</xdr:col>
      <xdr:colOff>634457</xdr:colOff>
      <xdr:row>34</xdr:row>
      <xdr:rowOff>63500</xdr:rowOff>
    </xdr:to>
    <xdr:sp macro="" textlink="">
      <xdr:nvSpPr>
        <xdr:cNvPr id="27" name="テキスト ボックス 26"/>
        <xdr:cNvSpPr txBox="1"/>
      </xdr:nvSpPr>
      <xdr:spPr>
        <a:xfrm>
          <a:off x="10627302" y="6550395"/>
          <a:ext cx="7177555" cy="1285505"/>
        </a:xfrm>
        <a:prstGeom prst="roundRect">
          <a:avLst/>
        </a:prstGeom>
        <a:ln w="28575">
          <a:solidFill>
            <a:srgbClr val="00B0F0"/>
          </a:solidFill>
          <a:prstDash val="soli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「国補助相当額」は「タクシー事業者に対する燃料価格激変緩和対策事業」における補助相当額が入力されます。（自動計算）</a:t>
          </a:r>
          <a:endParaRPr kumimoji="1" lang="en-US" altLang="ja-JP" sz="1100"/>
        </a:p>
        <a:p>
          <a:r>
            <a:rPr kumimoji="1" lang="en-US" altLang="ja-JP" sz="1100"/>
            <a:t>※R5.12.1</a:t>
          </a:r>
          <a:r>
            <a:rPr kumimoji="1" lang="ja-JP" altLang="en-US" sz="1100"/>
            <a:t>～</a:t>
          </a:r>
          <a:r>
            <a:rPr kumimoji="1" lang="en-US" altLang="ja-JP" sz="1100"/>
            <a:t>R6.3.31</a:t>
          </a:r>
          <a:r>
            <a:rPr kumimoji="1" lang="ja-JP" altLang="en-US" sz="1100"/>
            <a:t>分の支援額について、第８期～第１１期（</a:t>
          </a:r>
          <a:r>
            <a:rPr kumimoji="1" lang="en-US" altLang="ja-JP" sz="1100"/>
            <a:t>R5.4.1</a:t>
          </a:r>
          <a:r>
            <a:rPr kumimoji="1" lang="ja-JP" altLang="en-US" sz="1100"/>
            <a:t>～</a:t>
          </a:r>
          <a:r>
            <a:rPr kumimoji="1" lang="en-US" altLang="ja-JP" sz="1100"/>
            <a:t>R5.11.30</a:t>
          </a:r>
          <a:r>
            <a:rPr kumimoji="1" lang="ja-JP" altLang="en-US" sz="1100"/>
            <a:t>）の支援相当額の平均単価を用いています。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車両ごとに記入する必要はありません。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139700</xdr:rowOff>
    </xdr:from>
    <xdr:ext cx="3057247" cy="778996"/>
    <xdr:sp macro="" textlink="">
      <xdr:nvSpPr>
        <xdr:cNvPr id="2" name="テキスト ボックス 1"/>
        <xdr:cNvSpPr txBox="1"/>
      </xdr:nvSpPr>
      <xdr:spPr>
        <a:xfrm>
          <a:off x="152400" y="139700"/>
          <a:ext cx="3057247" cy="778996"/>
        </a:xfrm>
        <a:prstGeom prst="rect">
          <a:avLst/>
        </a:prstGeom>
        <a:solidFill>
          <a:srgbClr val="FFFF99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/>
            <a:t>黄色セルを入力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view="pageBreakPreview" zoomScaleNormal="85" zoomScaleSheetLayoutView="100" workbookViewId="0">
      <selection activeCell="P37" sqref="P37"/>
    </sheetView>
  </sheetViews>
  <sheetFormatPr defaultRowHeight="18.75"/>
  <sheetData/>
  <phoneticPr fontId="2"/>
  <printOptions horizontalCentered="1" verticalCentered="1"/>
  <pageMargins left="0.39370078740157483" right="0.39370078740157483" top="0.74803149606299213" bottom="0.74803149606299213" header="0.31496062992125984" footer="0.31496062992125984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CA60"/>
  <sheetViews>
    <sheetView tabSelected="1" view="pageBreakPreview" topLeftCell="A2" zoomScale="85" zoomScaleNormal="100" zoomScaleSheetLayoutView="85" workbookViewId="0">
      <selection activeCell="G18" sqref="G18"/>
    </sheetView>
  </sheetViews>
  <sheetFormatPr defaultRowHeight="18.75" outlineLevelCol="1"/>
  <cols>
    <col min="1" max="1" width="6.875" style="1" customWidth="1"/>
    <col min="2" max="4" width="6.875" style="40" customWidth="1"/>
    <col min="5" max="5" width="24.875" customWidth="1"/>
    <col min="6" max="7" width="15.625" customWidth="1"/>
    <col min="8" max="8" width="11" customWidth="1"/>
    <col min="9" max="20" width="11" hidden="1" customWidth="1" outlineLevel="1"/>
    <col min="21" max="21" width="11.375" style="3" customWidth="1" collapsed="1"/>
    <col min="22" max="23" width="14.125" customWidth="1"/>
    <col min="24" max="24" width="15" customWidth="1"/>
    <col min="25" max="36" width="15" hidden="1" customWidth="1" outlineLevel="1"/>
    <col min="37" max="37" width="15" customWidth="1" collapsed="1"/>
    <col min="38" max="38" width="10.625" customWidth="1"/>
    <col min="39" max="39" width="10.625" hidden="1" customWidth="1"/>
    <col min="40" max="40" width="13.75" customWidth="1"/>
    <col min="41" max="49" width="13.75" hidden="1" customWidth="1" outlineLevel="1"/>
    <col min="50" max="50" width="9" customWidth="1" collapsed="1"/>
    <col min="51" max="51" width="9" customWidth="1"/>
    <col min="52" max="66" width="12.5" customWidth="1"/>
  </cols>
  <sheetData>
    <row r="1" spans="1:79" ht="30.75" customHeight="1">
      <c r="A1" s="1" t="s">
        <v>73</v>
      </c>
      <c r="AN1" s="82" t="s">
        <v>16</v>
      </c>
      <c r="AO1" s="82"/>
      <c r="AP1" s="82"/>
      <c r="AQ1" s="82"/>
      <c r="AR1" s="32"/>
      <c r="AS1" s="74"/>
      <c r="AT1" s="74"/>
      <c r="AU1" s="74"/>
      <c r="AV1" s="74"/>
      <c r="AW1" s="74"/>
    </row>
    <row r="2" spans="1:79" ht="41.25" customHeight="1">
      <c r="A2" s="102" t="s">
        <v>41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74"/>
      <c r="AP2" s="74"/>
      <c r="AQ2" s="74"/>
      <c r="AR2" s="32"/>
      <c r="AS2" s="74"/>
      <c r="AT2" s="74"/>
      <c r="AU2" s="74"/>
      <c r="AV2" s="74"/>
      <c r="AW2" s="74"/>
    </row>
    <row r="3" spans="1:79" ht="41.25" customHeight="1">
      <c r="A3" s="32"/>
      <c r="B3" s="41"/>
      <c r="C3" s="41"/>
      <c r="D3" s="41"/>
      <c r="E3" s="32" t="s">
        <v>34</v>
      </c>
      <c r="F3" s="152"/>
      <c r="G3" s="152"/>
      <c r="H3" s="152"/>
      <c r="I3" s="86"/>
      <c r="J3" s="86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2"/>
      <c r="AL3" s="32"/>
      <c r="AM3" s="32"/>
      <c r="AN3" s="32"/>
      <c r="AO3" s="74"/>
      <c r="AP3" s="74"/>
      <c r="AQ3" s="74"/>
      <c r="AR3" s="32"/>
      <c r="AS3" s="74"/>
      <c r="AT3" s="74"/>
      <c r="AU3" s="74"/>
      <c r="AV3" s="74"/>
      <c r="AW3" s="74"/>
    </row>
    <row r="4" spans="1:79" ht="41.25" customHeight="1">
      <c r="A4" s="4"/>
      <c r="B4" s="41"/>
      <c r="C4" s="41"/>
      <c r="D4" s="41"/>
      <c r="E4" s="4" t="s">
        <v>14</v>
      </c>
      <c r="F4" s="152"/>
      <c r="G4" s="152"/>
      <c r="H4" s="152"/>
      <c r="I4" s="86"/>
      <c r="J4" s="8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4"/>
      <c r="X4" s="4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4"/>
      <c r="AL4" s="4"/>
      <c r="AM4" s="4"/>
      <c r="AN4" s="4"/>
      <c r="AO4" s="102" t="s">
        <v>71</v>
      </c>
      <c r="AP4" s="102"/>
      <c r="AQ4" s="102"/>
      <c r="AR4" s="102"/>
      <c r="AS4" s="102"/>
      <c r="AT4" s="102"/>
      <c r="AU4" s="102"/>
      <c r="AV4" s="102"/>
      <c r="AW4" s="102"/>
      <c r="BB4" s="27">
        <v>45382</v>
      </c>
    </row>
    <row r="5" spans="1:79" ht="15.75" customHeight="1" thickBot="1">
      <c r="A5" s="4"/>
      <c r="B5" s="41"/>
      <c r="C5" s="41"/>
      <c r="D5" s="41"/>
      <c r="E5" s="4"/>
      <c r="F5" s="4"/>
      <c r="G5" s="4"/>
      <c r="H5" s="4"/>
      <c r="I5" s="26"/>
      <c r="J5" s="26"/>
      <c r="K5" s="26"/>
      <c r="L5" s="26"/>
      <c r="M5" s="26"/>
      <c r="N5" s="32"/>
      <c r="O5" s="32"/>
      <c r="P5" s="32"/>
      <c r="Q5" s="32"/>
      <c r="R5" s="32"/>
      <c r="S5" s="32"/>
      <c r="T5" s="32"/>
      <c r="U5" s="4"/>
      <c r="V5" s="4"/>
      <c r="W5" s="4"/>
      <c r="X5" s="4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4"/>
      <c r="AL5" s="4"/>
      <c r="AM5" s="4"/>
      <c r="AN5" s="4"/>
      <c r="AO5" s="74"/>
      <c r="AP5" s="74"/>
      <c r="AQ5" s="74"/>
    </row>
    <row r="6" spans="1:79" s="64" customFormat="1" ht="18" customHeight="1">
      <c r="A6" s="138" t="s">
        <v>0</v>
      </c>
      <c r="B6" s="145" t="s">
        <v>42</v>
      </c>
      <c r="C6" s="123" t="s">
        <v>43</v>
      </c>
      <c r="D6" s="123" t="s">
        <v>47</v>
      </c>
      <c r="E6" s="141" t="s">
        <v>15</v>
      </c>
      <c r="F6" s="142"/>
      <c r="G6" s="142"/>
      <c r="H6" s="142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4"/>
      <c r="V6" s="129" t="s">
        <v>29</v>
      </c>
      <c r="W6" s="129" t="s">
        <v>9</v>
      </c>
      <c r="X6" s="129" t="s">
        <v>65</v>
      </c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129" t="s">
        <v>10</v>
      </c>
      <c r="AL6" s="129" t="s">
        <v>12</v>
      </c>
      <c r="AM6" s="129" t="s">
        <v>13</v>
      </c>
      <c r="AN6" s="149" t="s">
        <v>66</v>
      </c>
      <c r="AO6" s="103" t="s">
        <v>70</v>
      </c>
      <c r="AP6" s="84"/>
      <c r="AQ6" s="83"/>
      <c r="AR6" s="103" t="s">
        <v>67</v>
      </c>
      <c r="AS6" s="84"/>
      <c r="AT6" s="83"/>
      <c r="AU6" s="103" t="s">
        <v>72</v>
      </c>
      <c r="AV6" s="84"/>
      <c r="AW6" s="83"/>
      <c r="AZ6" s="65" t="s">
        <v>5</v>
      </c>
      <c r="BA6" s="65"/>
      <c r="BC6" s="64" t="s">
        <v>30</v>
      </c>
      <c r="BP6" s="64" t="s">
        <v>52</v>
      </c>
    </row>
    <row r="7" spans="1:79" s="64" customFormat="1">
      <c r="A7" s="139"/>
      <c r="B7" s="146"/>
      <c r="C7" s="124"/>
      <c r="D7" s="124"/>
      <c r="E7" s="132" t="s">
        <v>1</v>
      </c>
      <c r="F7" s="132" t="s">
        <v>2</v>
      </c>
      <c r="G7" s="132" t="s">
        <v>8</v>
      </c>
      <c r="H7" s="92" t="s">
        <v>33</v>
      </c>
      <c r="I7" s="133" t="s">
        <v>31</v>
      </c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61"/>
      <c r="V7" s="130"/>
      <c r="W7" s="130"/>
      <c r="X7" s="148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130"/>
      <c r="AL7" s="130"/>
      <c r="AM7" s="130"/>
      <c r="AN7" s="150"/>
      <c r="AO7" s="104"/>
      <c r="AP7" s="92" t="s">
        <v>68</v>
      </c>
      <c r="AQ7" s="94" t="s">
        <v>69</v>
      </c>
      <c r="AR7" s="112"/>
      <c r="AS7" s="92" t="s">
        <v>68</v>
      </c>
      <c r="AT7" s="94" t="s">
        <v>69</v>
      </c>
      <c r="AU7" s="112"/>
      <c r="AV7" s="92" t="s">
        <v>68</v>
      </c>
      <c r="AW7" s="94" t="s">
        <v>69</v>
      </c>
      <c r="AZ7" s="65"/>
      <c r="BA7" s="65"/>
      <c r="BB7" s="66">
        <v>45016</v>
      </c>
      <c r="BC7" s="67">
        <v>45046</v>
      </c>
      <c r="BD7" s="68">
        <v>45077</v>
      </c>
      <c r="BE7" s="68">
        <v>45107</v>
      </c>
      <c r="BF7" s="68">
        <v>45138</v>
      </c>
      <c r="BG7" s="68">
        <v>45169</v>
      </c>
      <c r="BH7" s="68">
        <v>45199</v>
      </c>
      <c r="BI7" s="68">
        <v>45230</v>
      </c>
      <c r="BJ7" s="68">
        <v>45260</v>
      </c>
      <c r="BK7" s="68">
        <v>45291</v>
      </c>
      <c r="BL7" s="68">
        <v>45322</v>
      </c>
      <c r="BM7" s="68">
        <v>45351</v>
      </c>
      <c r="BN7" s="68">
        <v>45382</v>
      </c>
    </row>
    <row r="8" spans="1:79" s="64" customFormat="1" ht="59.25" customHeight="1">
      <c r="A8" s="140"/>
      <c r="B8" s="147"/>
      <c r="C8" s="125"/>
      <c r="D8" s="125"/>
      <c r="E8" s="131"/>
      <c r="F8" s="131"/>
      <c r="G8" s="131"/>
      <c r="H8" s="93"/>
      <c r="I8" s="69" t="s">
        <v>32</v>
      </c>
      <c r="J8" s="69" t="s">
        <v>18</v>
      </c>
      <c r="K8" s="69" t="s">
        <v>19</v>
      </c>
      <c r="L8" s="69" t="s">
        <v>20</v>
      </c>
      <c r="M8" s="69" t="s">
        <v>21</v>
      </c>
      <c r="N8" s="69" t="s">
        <v>22</v>
      </c>
      <c r="O8" s="69" t="s">
        <v>35</v>
      </c>
      <c r="P8" s="69" t="s">
        <v>36</v>
      </c>
      <c r="Q8" s="69" t="s">
        <v>37</v>
      </c>
      <c r="R8" s="69" t="s">
        <v>38</v>
      </c>
      <c r="S8" s="69" t="s">
        <v>39</v>
      </c>
      <c r="T8" s="69" t="s">
        <v>40</v>
      </c>
      <c r="U8" s="70"/>
      <c r="V8" s="131"/>
      <c r="W8" s="131"/>
      <c r="X8" s="131"/>
      <c r="Y8" s="62" t="s">
        <v>49</v>
      </c>
      <c r="Z8" s="62" t="s">
        <v>50</v>
      </c>
      <c r="AA8" s="62" t="s">
        <v>51</v>
      </c>
      <c r="AB8" s="62" t="s">
        <v>20</v>
      </c>
      <c r="AC8" s="62" t="s">
        <v>21</v>
      </c>
      <c r="AD8" s="62" t="s">
        <v>22</v>
      </c>
      <c r="AE8" s="62" t="s">
        <v>23</v>
      </c>
      <c r="AF8" s="62" t="s">
        <v>24</v>
      </c>
      <c r="AG8" s="62" t="s">
        <v>25</v>
      </c>
      <c r="AH8" s="62" t="s">
        <v>26</v>
      </c>
      <c r="AI8" s="62" t="s">
        <v>27</v>
      </c>
      <c r="AJ8" s="62" t="s">
        <v>28</v>
      </c>
      <c r="AK8" s="131"/>
      <c r="AL8" s="93"/>
      <c r="AM8" s="93"/>
      <c r="AN8" s="151"/>
      <c r="AO8" s="105"/>
      <c r="AP8" s="93"/>
      <c r="AQ8" s="95"/>
      <c r="AR8" s="113"/>
      <c r="AS8" s="93"/>
      <c r="AT8" s="95"/>
      <c r="AU8" s="113"/>
      <c r="AV8" s="93"/>
      <c r="AW8" s="95"/>
      <c r="AZ8" s="71" t="s">
        <v>6</v>
      </c>
      <c r="BA8" s="72" t="s">
        <v>7</v>
      </c>
      <c r="BC8" s="73" t="s">
        <v>17</v>
      </c>
      <c r="BD8" s="73" t="s">
        <v>18</v>
      </c>
      <c r="BE8" s="73" t="s">
        <v>19</v>
      </c>
      <c r="BF8" s="73" t="s">
        <v>20</v>
      </c>
      <c r="BG8" s="73" t="s">
        <v>21</v>
      </c>
      <c r="BH8" s="73" t="s">
        <v>22</v>
      </c>
      <c r="BI8" s="73" t="s">
        <v>23</v>
      </c>
      <c r="BJ8" s="73" t="s">
        <v>24</v>
      </c>
      <c r="BK8" s="73" t="s">
        <v>25</v>
      </c>
      <c r="BL8" s="73" t="s">
        <v>26</v>
      </c>
      <c r="BM8" s="73" t="s">
        <v>27</v>
      </c>
      <c r="BN8" s="73" t="s">
        <v>28</v>
      </c>
      <c r="BP8" s="73" t="s">
        <v>53</v>
      </c>
      <c r="BQ8" s="73" t="s">
        <v>54</v>
      </c>
      <c r="BR8" s="73" t="s">
        <v>55</v>
      </c>
      <c r="BS8" s="73" t="s">
        <v>56</v>
      </c>
      <c r="BT8" s="73" t="s">
        <v>57</v>
      </c>
      <c r="BU8" s="73" t="s">
        <v>58</v>
      </c>
      <c r="BV8" s="73" t="s">
        <v>59</v>
      </c>
      <c r="BW8" s="73" t="s">
        <v>60</v>
      </c>
      <c r="BX8" s="73" t="s">
        <v>61</v>
      </c>
      <c r="BY8" s="73" t="s">
        <v>62</v>
      </c>
      <c r="BZ8" s="73" t="s">
        <v>63</v>
      </c>
      <c r="CA8" s="73" t="s">
        <v>64</v>
      </c>
    </row>
    <row r="9" spans="1:79" ht="19.5" thickBot="1">
      <c r="A9" s="11" t="s">
        <v>3</v>
      </c>
      <c r="B9" s="42">
        <f>$F$3</f>
        <v>0</v>
      </c>
      <c r="C9" s="43">
        <f>$F$4</f>
        <v>0</v>
      </c>
      <c r="D9" s="43" t="s">
        <v>45</v>
      </c>
      <c r="E9" s="5" t="s">
        <v>4</v>
      </c>
      <c r="F9" s="6">
        <v>45017</v>
      </c>
      <c r="G9" s="6">
        <v>45382</v>
      </c>
      <c r="H9" s="7">
        <f>IF(AND(F9=""),"",DATEDIF(F9,G9,"d")+1)</f>
        <v>366</v>
      </c>
      <c r="I9" s="28">
        <f t="shared" ref="I9:T9" si="0">IF(AND(BC9=""),"",$BA$9*BC9)</f>
        <v>426</v>
      </c>
      <c r="J9" s="28">
        <f t="shared" si="0"/>
        <v>440.2</v>
      </c>
      <c r="K9" s="28">
        <f t="shared" si="0"/>
        <v>426</v>
      </c>
      <c r="L9" s="28">
        <f t="shared" si="0"/>
        <v>440.2</v>
      </c>
      <c r="M9" s="28">
        <f t="shared" si="0"/>
        <v>440.2</v>
      </c>
      <c r="N9" s="28">
        <f t="shared" si="0"/>
        <v>426</v>
      </c>
      <c r="O9" s="76">
        <f t="shared" si="0"/>
        <v>440.2</v>
      </c>
      <c r="P9" s="76">
        <f t="shared" si="0"/>
        <v>426</v>
      </c>
      <c r="Q9" s="76">
        <f t="shared" si="0"/>
        <v>440.2</v>
      </c>
      <c r="R9" s="76">
        <f t="shared" si="0"/>
        <v>440.2</v>
      </c>
      <c r="S9" s="76">
        <f t="shared" si="0"/>
        <v>411.79999999999995</v>
      </c>
      <c r="T9" s="76">
        <f t="shared" si="0"/>
        <v>440.2</v>
      </c>
      <c r="U9" s="22">
        <f>IF(AND(H9=""),"",ROUNDDOWN(SUM(I9:T9),1))</f>
        <v>5197.2</v>
      </c>
      <c r="V9" s="9">
        <f t="shared" ref="V9:V40" si="1">IF($D9=$AY$9,$AZ$9,IF($D9=$AY$10,$AZ$10,IF($D9=$AY$11,$AZ$11)))</f>
        <v>13.8</v>
      </c>
      <c r="W9" s="16">
        <f>IF(AND(H9=""),"",ROUNDDOWN(U9*V9,1))</f>
        <v>71721.3</v>
      </c>
      <c r="X9" s="8">
        <f>SUM(Y9:AJ9)</f>
        <v>30001.759999999998</v>
      </c>
      <c r="Y9" s="8">
        <f t="shared" ref="Y9:AJ9" si="2">IF($D9=$AY$9,I9*BP9,"　")</f>
        <v>6475.2</v>
      </c>
      <c r="Z9" s="8">
        <f t="shared" si="2"/>
        <v>3653.6600000000003</v>
      </c>
      <c r="AA9" s="8">
        <f t="shared" si="2"/>
        <v>1491</v>
      </c>
      <c r="AB9" s="8">
        <f t="shared" si="2"/>
        <v>176.08</v>
      </c>
      <c r="AC9" s="8">
        <f t="shared" si="2"/>
        <v>0</v>
      </c>
      <c r="AD9" s="8">
        <f t="shared" si="2"/>
        <v>553.80000000000007</v>
      </c>
      <c r="AE9" s="79">
        <f t="shared" si="2"/>
        <v>3301.5</v>
      </c>
      <c r="AF9" s="79">
        <f t="shared" si="2"/>
        <v>4302.5999999999995</v>
      </c>
      <c r="AG9" s="79">
        <f t="shared" si="2"/>
        <v>2553.16</v>
      </c>
      <c r="AH9" s="79">
        <f t="shared" si="2"/>
        <v>2553.16</v>
      </c>
      <c r="AI9" s="79">
        <f t="shared" si="2"/>
        <v>2388.4399999999996</v>
      </c>
      <c r="AJ9" s="79">
        <f t="shared" si="2"/>
        <v>2553.16</v>
      </c>
      <c r="AK9" s="23">
        <f>W9-X9</f>
        <v>41719.540000000008</v>
      </c>
      <c r="AL9" s="59">
        <v>0.5</v>
      </c>
      <c r="AM9" s="17">
        <v>1</v>
      </c>
      <c r="AN9" s="15">
        <f>IF(AND(AK60="0"),"",ROUNDDOWN(AK9*AL9*AM9,-3))</f>
        <v>20000</v>
      </c>
      <c r="AO9" s="16">
        <f>ROUNDDOWN(AK9*1/2,0)</f>
        <v>20859</v>
      </c>
      <c r="AP9" s="85">
        <f>ROUNDDOWN(AO9*AM9,-3)</f>
        <v>20000</v>
      </c>
      <c r="AQ9" s="15">
        <f>AO9-AP9</f>
        <v>859</v>
      </c>
      <c r="AR9" s="87"/>
      <c r="AS9" s="16">
        <f>ROUNDDOWN(AR9*AM9,-3)</f>
        <v>0</v>
      </c>
      <c r="AT9" s="15">
        <f>AR9-AS9</f>
        <v>0</v>
      </c>
      <c r="AU9" s="16">
        <f t="shared" ref="AU9:AW10" si="3">AO9-AR9</f>
        <v>20859</v>
      </c>
      <c r="AV9" s="16">
        <f t="shared" si="3"/>
        <v>20000</v>
      </c>
      <c r="AW9" s="15">
        <f t="shared" si="3"/>
        <v>859</v>
      </c>
      <c r="AX9" s="39"/>
      <c r="AY9" s="46" t="s">
        <v>46</v>
      </c>
      <c r="AZ9" s="31">
        <v>13.8</v>
      </c>
      <c r="BA9" s="45">
        <v>14.2</v>
      </c>
      <c r="BC9" s="2">
        <f t="shared" ref="BC9:BC40" si="4">IF(AND($F9=""),"",MAX(0,MIN(IF($G9="",$BB$4,$G9),$BC$7)-MAX($F9-1,$BB$7)))</f>
        <v>30</v>
      </c>
      <c r="BD9" s="2">
        <f t="shared" ref="BD9:BD40" si="5">IF(AND($F9=""),"",MAX(0,MIN(IF($G9="",$BB$4,$G9),$BD$7)-MAX($F9-1,$BC$7)))</f>
        <v>31</v>
      </c>
      <c r="BE9" s="2">
        <f t="shared" ref="BE9:BE40" si="6">IF(AND($F9=""),"",MAX(0,MIN(IF($G9="",$BB$4,$G9),$BE$7)-MAX($F9-1,$BD$7)))</f>
        <v>30</v>
      </c>
      <c r="BF9" s="2">
        <f t="shared" ref="BF9:BF40" si="7">IF(AND($F9=""),"",MAX(0,MIN(IF($G9="",$BB$4,$G9),$BF$7)-MAX($F9-1,$BE$7)))</f>
        <v>31</v>
      </c>
      <c r="BG9" s="2">
        <f t="shared" ref="BG9:BG40" si="8">IF(AND($F9=""),"",MAX(0,MIN(IF($G9="",$BB$4,$G9),$BG$7)-MAX($F9-1,$BF$7)))</f>
        <v>31</v>
      </c>
      <c r="BH9" s="2">
        <f t="shared" ref="BH9:BH40" si="9">IF(AND($F9=""),"",MAX(0,MIN(IF($G9="",$BB$4,$G9),$BH$7)-MAX($F9-1,$BG$7)))</f>
        <v>30</v>
      </c>
      <c r="BI9" s="2">
        <f t="shared" ref="BI9:BI40" si="10">IF(AND($F9=""),"",MAX(0,MIN(IF($G9="",$BB$4,$G9),$BI$7)-MAX($F9-1,$BH$7)))</f>
        <v>31</v>
      </c>
      <c r="BJ9" s="2">
        <f t="shared" ref="BJ9:BJ40" si="11">IF(AND($F9=""),"",MAX(0,MIN(IF($G9="",$BB$4,$G9),$BJ$7)-MAX($F9-1,$BI$7)))</f>
        <v>30</v>
      </c>
      <c r="BK9" s="2">
        <f t="shared" ref="BK9:BK40" si="12">IF(AND($F9=""),"",MAX(0,MIN(IF($G9="",$BB$4,$G9),$BK$7)-MAX($F9-1,$BJ$7)))</f>
        <v>31</v>
      </c>
      <c r="BL9" s="2">
        <f t="shared" ref="BL9:BL40" si="13">IF(AND($F9=""),"",MAX(0,MIN(IF($G9="",$BB$4,$G9),$BL$7)-MAX($F9-1,$BK$7)))</f>
        <v>31</v>
      </c>
      <c r="BM9" s="2">
        <f t="shared" ref="BM9:BM40" si="14">IF(AND($F9=""),"",MAX(0,MIN(IF($G9="",$BB$4,$G9),$BM$7)-MAX($F9-1,$BL$7)))</f>
        <v>29</v>
      </c>
      <c r="BN9" s="2">
        <f t="shared" ref="BN9:BN40" si="15">IF(AND($F9=""),"",MAX(0,MIN(IF($G9="",$BB$4,$G9),$BN$7)-MAX($F9-1,$BM$7)))</f>
        <v>31</v>
      </c>
      <c r="BP9" s="2">
        <v>15.2</v>
      </c>
      <c r="BQ9" s="2">
        <v>8.3000000000000007</v>
      </c>
      <c r="BR9" s="2">
        <v>3.5</v>
      </c>
      <c r="BS9" s="2">
        <v>0.4</v>
      </c>
      <c r="BT9" s="2">
        <v>0</v>
      </c>
      <c r="BU9" s="2">
        <v>1.3</v>
      </c>
      <c r="BV9" s="2">
        <v>7.5</v>
      </c>
      <c r="BW9" s="2">
        <v>10.1</v>
      </c>
      <c r="BX9" s="2">
        <v>5.8</v>
      </c>
      <c r="BY9" s="2">
        <v>5.8</v>
      </c>
      <c r="BZ9" s="2">
        <v>5.8</v>
      </c>
      <c r="CA9" s="2">
        <v>5.8</v>
      </c>
    </row>
    <row r="10" spans="1:79" ht="19.5" thickTop="1">
      <c r="A10" s="12">
        <v>1</v>
      </c>
      <c r="B10" s="44">
        <f>$F$3</f>
        <v>0</v>
      </c>
      <c r="C10" s="44">
        <f>$F$4</f>
        <v>0</v>
      </c>
      <c r="D10" s="47"/>
      <c r="E10" s="48"/>
      <c r="F10" s="49"/>
      <c r="G10" s="49"/>
      <c r="H10" s="36" t="str">
        <f t="shared" ref="H10:H59" si="16">IF(AND(F10=""),"",DATEDIF(F10,G10,"d")+1)</f>
        <v/>
      </c>
      <c r="I10" s="37" t="str">
        <f t="shared" ref="I10:I59" si="17">IF(AND(BC10=""),"",$BA$9*BC10)</f>
        <v/>
      </c>
      <c r="J10" s="37" t="str">
        <f t="shared" ref="J10:J59" si="18">IF(AND(BD10=""),"",$BA$9*BD10)</f>
        <v/>
      </c>
      <c r="K10" s="37" t="str">
        <f t="shared" ref="K10:K59" si="19">IF(AND(BE10=""),"",$BA$9*BE10)</f>
        <v/>
      </c>
      <c r="L10" s="37" t="str">
        <f t="shared" ref="L10:L59" si="20">IF(AND(BF10=""),"",$BA$9*BF10)</f>
        <v/>
      </c>
      <c r="M10" s="37" t="str">
        <f t="shared" ref="M10:M59" si="21">IF(AND(BG10=""),"",$BA$9*BG10)</f>
        <v/>
      </c>
      <c r="N10" s="37" t="str">
        <f>IF(AND(BH10=""),"",$BA$9*BH10)</f>
        <v/>
      </c>
      <c r="O10" s="77" t="str">
        <f t="shared" ref="O10:O59" si="22">IF(AND(BI10=""),"",$BA$9*BI10)</f>
        <v/>
      </c>
      <c r="P10" s="77" t="str">
        <f t="shared" ref="P10:P59" si="23">IF(AND(BJ10=""),"",$BA$9*BJ10)</f>
        <v/>
      </c>
      <c r="Q10" s="77" t="str">
        <f t="shared" ref="Q10:Q59" si="24">IF(AND(BK10=""),"",$BA$9*BK10)</f>
        <v/>
      </c>
      <c r="R10" s="77" t="str">
        <f t="shared" ref="R10:R59" si="25">IF(AND(BL10=""),"",$BA$9*BL10)</f>
        <v/>
      </c>
      <c r="S10" s="77" t="str">
        <f t="shared" ref="S10:S59" si="26">IF(AND(BM10=""),"",$BA$9*BM10)</f>
        <v/>
      </c>
      <c r="T10" s="77" t="str">
        <f t="shared" ref="T10:T59" si="27">IF(AND(BN10=""),"",$BA$9*BN10)</f>
        <v/>
      </c>
      <c r="U10" s="38" t="str">
        <f>IF(AND(H10=""),"",ROUNDDOWN(SUM(I10:T10),1))</f>
        <v/>
      </c>
      <c r="V10" s="57" t="b">
        <f t="shared" si="1"/>
        <v>0</v>
      </c>
      <c r="W10" s="18" t="str">
        <f t="shared" ref="W10:W41" si="28">IF(AND(H10=""),"",ROUNDDOWN(U10*V10,0))</f>
        <v/>
      </c>
      <c r="X10" s="60">
        <f>SUM(Y10:AJ10)</f>
        <v>0</v>
      </c>
      <c r="Y10" s="75" t="str">
        <f t="shared" ref="Y10:Y41" si="29">IF($D10=$AY$9,I10*BP$9,"　")</f>
        <v>　</v>
      </c>
      <c r="Z10" s="75" t="str">
        <f t="shared" ref="Z10:Z41" si="30">IF($D10=$AY$9,J10*BQ$9,"　")</f>
        <v>　</v>
      </c>
      <c r="AA10" s="75" t="str">
        <f t="shared" ref="AA10:AA41" si="31">IF($D10=$AY$9,K10*BR$9,"　")</f>
        <v>　</v>
      </c>
      <c r="AB10" s="75" t="str">
        <f t="shared" ref="AB10:AB41" si="32">IF($D10=$AY$9,L10*BS$9,"　")</f>
        <v>　</v>
      </c>
      <c r="AC10" s="75" t="str">
        <f t="shared" ref="AC10:AC41" si="33">IF($D10=$AY$9,M10*BT$9,"　")</f>
        <v>　</v>
      </c>
      <c r="AD10" s="75" t="str">
        <f t="shared" ref="AD10:AD41" si="34">IF($D10=$AY$9,N10*BU$9,"　")</f>
        <v>　</v>
      </c>
      <c r="AE10" s="80" t="str">
        <f t="shared" ref="AE10:AE41" si="35">IF($D10=$AY$9,O10*BV$9,"　")</f>
        <v>　</v>
      </c>
      <c r="AF10" s="80" t="str">
        <f t="shared" ref="AF10:AF41" si="36">IF($D10=$AY$9,P10*BW$9,"　")</f>
        <v>　</v>
      </c>
      <c r="AG10" s="80" t="str">
        <f t="shared" ref="AG10:AG41" si="37">IF($D10=$AY$9,Q10*BX$9,"　")</f>
        <v>　</v>
      </c>
      <c r="AH10" s="80" t="str">
        <f t="shared" ref="AH10:AH41" si="38">IF($D10=$AY$9,R10*BY$9,"　")</f>
        <v>　</v>
      </c>
      <c r="AI10" s="80" t="str">
        <f t="shared" ref="AI10:AI41" si="39">IF($D10=$AY$9,S10*BZ$9,"　")</f>
        <v>　</v>
      </c>
      <c r="AJ10" s="80" t="str">
        <f t="shared" ref="AJ10:AJ41" si="40">IF($D10=$AY$9,T10*CA$9,"　")</f>
        <v>　</v>
      </c>
      <c r="AK10" s="109">
        <f>W60-X60</f>
        <v>0</v>
      </c>
      <c r="AL10" s="126">
        <v>0.5</v>
      </c>
      <c r="AM10" s="126">
        <v>1</v>
      </c>
      <c r="AN10" s="135">
        <f>IF(AND(AK60="0"),"",ROUNDDOWN(AK60*AL10*AM10,-3))</f>
        <v>0</v>
      </c>
      <c r="AO10" s="106">
        <f>ROUNDDOWN(AK10*AL10,0)</f>
        <v>0</v>
      </c>
      <c r="AP10" s="109">
        <f>ROUNDDOWN(AO10*AM10,-3)</f>
        <v>0</v>
      </c>
      <c r="AQ10" s="99">
        <f>AO10-AP10</f>
        <v>0</v>
      </c>
      <c r="AR10" s="114"/>
      <c r="AS10" s="96">
        <f>ROUNDDOWN(AR10*AM10,-3)</f>
        <v>0</v>
      </c>
      <c r="AT10" s="99">
        <f>AR10-AS10</f>
        <v>0</v>
      </c>
      <c r="AU10" s="117">
        <f t="shared" si="3"/>
        <v>0</v>
      </c>
      <c r="AV10" s="96">
        <f t="shared" si="3"/>
        <v>0</v>
      </c>
      <c r="AW10" s="99">
        <f t="shared" si="3"/>
        <v>0</v>
      </c>
      <c r="AY10" s="1" t="s">
        <v>44</v>
      </c>
      <c r="AZ10" s="31">
        <v>18.2</v>
      </c>
      <c r="BC10" s="2" t="str">
        <f t="shared" si="4"/>
        <v/>
      </c>
      <c r="BD10" s="2" t="str">
        <f t="shared" si="5"/>
        <v/>
      </c>
      <c r="BE10" s="2" t="str">
        <f t="shared" si="6"/>
        <v/>
      </c>
      <c r="BF10" s="2" t="str">
        <f t="shared" si="7"/>
        <v/>
      </c>
      <c r="BG10" s="2" t="str">
        <f t="shared" si="8"/>
        <v/>
      </c>
      <c r="BH10" s="2" t="str">
        <f t="shared" si="9"/>
        <v/>
      </c>
      <c r="BI10" s="2" t="str">
        <f t="shared" si="10"/>
        <v/>
      </c>
      <c r="BJ10" s="2" t="str">
        <f t="shared" si="11"/>
        <v/>
      </c>
      <c r="BK10" s="2" t="str">
        <f t="shared" si="12"/>
        <v/>
      </c>
      <c r="BL10" s="2" t="str">
        <f t="shared" si="13"/>
        <v/>
      </c>
      <c r="BM10" s="2" t="str">
        <f t="shared" si="14"/>
        <v/>
      </c>
      <c r="BN10" s="2" t="str">
        <f t="shared" si="15"/>
        <v/>
      </c>
    </row>
    <row r="11" spans="1:79">
      <c r="A11" s="13">
        <v>2</v>
      </c>
      <c r="B11" s="44">
        <f t="shared" ref="B11:B59" si="41">$F$3</f>
        <v>0</v>
      </c>
      <c r="C11" s="44">
        <f t="shared" ref="C11:C59" si="42">$F$4</f>
        <v>0</v>
      </c>
      <c r="D11" s="47"/>
      <c r="E11" s="50"/>
      <c r="F11" s="49"/>
      <c r="G11" s="49"/>
      <c r="H11" s="10" t="str">
        <f t="shared" si="16"/>
        <v/>
      </c>
      <c r="I11" s="29" t="str">
        <f t="shared" si="17"/>
        <v/>
      </c>
      <c r="J11" s="29" t="str">
        <f t="shared" si="18"/>
        <v/>
      </c>
      <c r="K11" s="29" t="str">
        <f t="shared" si="19"/>
        <v/>
      </c>
      <c r="L11" s="29" t="str">
        <f t="shared" si="20"/>
        <v/>
      </c>
      <c r="M11" s="29" t="str">
        <f t="shared" si="21"/>
        <v/>
      </c>
      <c r="N11" s="29" t="str">
        <f t="shared" ref="N11:N59" si="43">IF(AND(BH11=""),"",$BA$9*BH11)</f>
        <v/>
      </c>
      <c r="O11" s="78" t="str">
        <f t="shared" si="22"/>
        <v/>
      </c>
      <c r="P11" s="78" t="str">
        <f t="shared" si="23"/>
        <v/>
      </c>
      <c r="Q11" s="78" t="str">
        <f t="shared" si="24"/>
        <v/>
      </c>
      <c r="R11" s="78" t="str">
        <f t="shared" si="25"/>
        <v/>
      </c>
      <c r="S11" s="78" t="str">
        <f t="shared" si="26"/>
        <v/>
      </c>
      <c r="T11" s="78" t="str">
        <f t="shared" si="27"/>
        <v/>
      </c>
      <c r="U11" s="21" t="str">
        <f t="shared" ref="U11:U59" si="44">IF(AND(H11=""),"",ROUNDDOWN(SUM(I11:T11),1))</f>
        <v/>
      </c>
      <c r="V11" s="56" t="b">
        <f t="shared" si="1"/>
        <v>0</v>
      </c>
      <c r="W11" s="19" t="str">
        <f t="shared" si="28"/>
        <v/>
      </c>
      <c r="X11" s="58">
        <f t="shared" ref="X11:X59" si="45">SUM(Y11:AJ11)</f>
        <v>0</v>
      </c>
      <c r="Y11" s="58" t="str">
        <f t="shared" si="29"/>
        <v>　</v>
      </c>
      <c r="Z11" s="58" t="str">
        <f t="shared" si="30"/>
        <v>　</v>
      </c>
      <c r="AA11" s="58" t="str">
        <f t="shared" si="31"/>
        <v>　</v>
      </c>
      <c r="AB11" s="58" t="str">
        <f t="shared" si="32"/>
        <v>　</v>
      </c>
      <c r="AC11" s="58" t="str">
        <f t="shared" si="33"/>
        <v>　</v>
      </c>
      <c r="AD11" s="58" t="str">
        <f t="shared" si="34"/>
        <v>　</v>
      </c>
      <c r="AE11" s="81" t="str">
        <f t="shared" si="35"/>
        <v>　</v>
      </c>
      <c r="AF11" s="81" t="str">
        <f t="shared" si="36"/>
        <v>　</v>
      </c>
      <c r="AG11" s="81" t="str">
        <f t="shared" si="37"/>
        <v>　</v>
      </c>
      <c r="AH11" s="81" t="str">
        <f t="shared" si="38"/>
        <v>　</v>
      </c>
      <c r="AI11" s="81" t="str">
        <f t="shared" si="39"/>
        <v>　</v>
      </c>
      <c r="AJ11" s="81" t="str">
        <f t="shared" si="40"/>
        <v>　</v>
      </c>
      <c r="AK11" s="110"/>
      <c r="AL11" s="127"/>
      <c r="AM11" s="127"/>
      <c r="AN11" s="136"/>
      <c r="AO11" s="107"/>
      <c r="AP11" s="110"/>
      <c r="AQ11" s="100"/>
      <c r="AR11" s="115"/>
      <c r="AS11" s="97"/>
      <c r="AT11" s="100"/>
      <c r="AU11" s="118"/>
      <c r="AV11" s="97"/>
      <c r="AW11" s="100"/>
      <c r="AY11" s="1" t="s">
        <v>48</v>
      </c>
      <c r="AZ11" s="31">
        <v>18.600000000000001</v>
      </c>
      <c r="BC11" s="2" t="str">
        <f t="shared" si="4"/>
        <v/>
      </c>
      <c r="BD11" s="2" t="str">
        <f t="shared" si="5"/>
        <v/>
      </c>
      <c r="BE11" s="2" t="str">
        <f t="shared" si="6"/>
        <v/>
      </c>
      <c r="BF11" s="2" t="str">
        <f t="shared" si="7"/>
        <v/>
      </c>
      <c r="BG11" s="2" t="str">
        <f t="shared" si="8"/>
        <v/>
      </c>
      <c r="BH11" s="2" t="str">
        <f t="shared" si="9"/>
        <v/>
      </c>
      <c r="BI11" s="2" t="str">
        <f t="shared" si="10"/>
        <v/>
      </c>
      <c r="BJ11" s="2" t="str">
        <f t="shared" si="11"/>
        <v/>
      </c>
      <c r="BK11" s="2" t="str">
        <f t="shared" si="12"/>
        <v/>
      </c>
      <c r="BL11" s="2" t="str">
        <f t="shared" si="13"/>
        <v/>
      </c>
      <c r="BM11" s="2" t="str">
        <f t="shared" si="14"/>
        <v/>
      </c>
      <c r="BN11" s="2" t="str">
        <f t="shared" si="15"/>
        <v/>
      </c>
    </row>
    <row r="12" spans="1:79">
      <c r="A12" s="13">
        <v>3</v>
      </c>
      <c r="B12" s="44">
        <f t="shared" si="41"/>
        <v>0</v>
      </c>
      <c r="C12" s="44">
        <f t="shared" si="42"/>
        <v>0</v>
      </c>
      <c r="D12" s="47"/>
      <c r="E12" s="50"/>
      <c r="F12" s="49"/>
      <c r="G12" s="49"/>
      <c r="H12" s="10" t="str">
        <f t="shared" si="16"/>
        <v/>
      </c>
      <c r="I12" s="29" t="str">
        <f t="shared" si="17"/>
        <v/>
      </c>
      <c r="J12" s="29" t="str">
        <f t="shared" si="18"/>
        <v/>
      </c>
      <c r="K12" s="29" t="str">
        <f t="shared" si="19"/>
        <v/>
      </c>
      <c r="L12" s="29" t="str">
        <f t="shared" si="20"/>
        <v/>
      </c>
      <c r="M12" s="29" t="str">
        <f t="shared" si="21"/>
        <v/>
      </c>
      <c r="N12" s="29" t="str">
        <f t="shared" si="43"/>
        <v/>
      </c>
      <c r="O12" s="78" t="str">
        <f t="shared" si="22"/>
        <v/>
      </c>
      <c r="P12" s="78" t="str">
        <f t="shared" si="23"/>
        <v/>
      </c>
      <c r="Q12" s="78" t="str">
        <f t="shared" si="24"/>
        <v/>
      </c>
      <c r="R12" s="78" t="str">
        <f t="shared" si="25"/>
        <v/>
      </c>
      <c r="S12" s="78" t="str">
        <f t="shared" si="26"/>
        <v/>
      </c>
      <c r="T12" s="78" t="str">
        <f t="shared" si="27"/>
        <v/>
      </c>
      <c r="U12" s="21" t="str">
        <f t="shared" si="44"/>
        <v/>
      </c>
      <c r="V12" s="56" t="b">
        <f t="shared" si="1"/>
        <v>0</v>
      </c>
      <c r="W12" s="19" t="str">
        <f t="shared" si="28"/>
        <v/>
      </c>
      <c r="X12" s="58">
        <f t="shared" si="45"/>
        <v>0</v>
      </c>
      <c r="Y12" s="58" t="str">
        <f t="shared" si="29"/>
        <v>　</v>
      </c>
      <c r="Z12" s="58" t="str">
        <f t="shared" si="30"/>
        <v>　</v>
      </c>
      <c r="AA12" s="58" t="str">
        <f t="shared" si="31"/>
        <v>　</v>
      </c>
      <c r="AB12" s="58" t="str">
        <f t="shared" si="32"/>
        <v>　</v>
      </c>
      <c r="AC12" s="58" t="str">
        <f t="shared" si="33"/>
        <v>　</v>
      </c>
      <c r="AD12" s="58" t="str">
        <f t="shared" si="34"/>
        <v>　</v>
      </c>
      <c r="AE12" s="81" t="str">
        <f t="shared" si="35"/>
        <v>　</v>
      </c>
      <c r="AF12" s="81" t="str">
        <f t="shared" si="36"/>
        <v>　</v>
      </c>
      <c r="AG12" s="81" t="str">
        <f t="shared" si="37"/>
        <v>　</v>
      </c>
      <c r="AH12" s="81" t="str">
        <f t="shared" si="38"/>
        <v>　</v>
      </c>
      <c r="AI12" s="81" t="str">
        <f t="shared" si="39"/>
        <v>　</v>
      </c>
      <c r="AJ12" s="81" t="str">
        <f t="shared" si="40"/>
        <v>　</v>
      </c>
      <c r="AK12" s="110"/>
      <c r="AL12" s="127"/>
      <c r="AM12" s="127"/>
      <c r="AN12" s="136"/>
      <c r="AO12" s="107"/>
      <c r="AP12" s="110"/>
      <c r="AQ12" s="100"/>
      <c r="AR12" s="115"/>
      <c r="AS12" s="97"/>
      <c r="AT12" s="100"/>
      <c r="AU12" s="118"/>
      <c r="AV12" s="97"/>
      <c r="AW12" s="100"/>
      <c r="BC12" s="2" t="str">
        <f t="shared" si="4"/>
        <v/>
      </c>
      <c r="BD12" s="2" t="str">
        <f t="shared" si="5"/>
        <v/>
      </c>
      <c r="BE12" s="2" t="str">
        <f t="shared" si="6"/>
        <v/>
      </c>
      <c r="BF12" s="2" t="str">
        <f t="shared" si="7"/>
        <v/>
      </c>
      <c r="BG12" s="2" t="str">
        <f t="shared" si="8"/>
        <v/>
      </c>
      <c r="BH12" s="2" t="str">
        <f t="shared" si="9"/>
        <v/>
      </c>
      <c r="BI12" s="2" t="str">
        <f t="shared" si="10"/>
        <v/>
      </c>
      <c r="BJ12" s="2" t="str">
        <f t="shared" si="11"/>
        <v/>
      </c>
      <c r="BK12" s="2" t="str">
        <f t="shared" si="12"/>
        <v/>
      </c>
      <c r="BL12" s="2" t="str">
        <f t="shared" si="13"/>
        <v/>
      </c>
      <c r="BM12" s="2" t="str">
        <f t="shared" si="14"/>
        <v/>
      </c>
      <c r="BN12" s="2" t="str">
        <f t="shared" si="15"/>
        <v/>
      </c>
    </row>
    <row r="13" spans="1:79">
      <c r="A13" s="13">
        <v>4</v>
      </c>
      <c r="B13" s="44">
        <f t="shared" si="41"/>
        <v>0</v>
      </c>
      <c r="C13" s="44">
        <f t="shared" si="42"/>
        <v>0</v>
      </c>
      <c r="D13" s="47"/>
      <c r="E13" s="50"/>
      <c r="F13" s="51"/>
      <c r="G13" s="51"/>
      <c r="H13" s="10" t="str">
        <f t="shared" si="16"/>
        <v/>
      </c>
      <c r="I13" s="29" t="str">
        <f t="shared" si="17"/>
        <v/>
      </c>
      <c r="J13" s="29" t="str">
        <f t="shared" si="18"/>
        <v/>
      </c>
      <c r="K13" s="29" t="str">
        <f t="shared" si="19"/>
        <v/>
      </c>
      <c r="L13" s="29" t="str">
        <f t="shared" si="20"/>
        <v/>
      </c>
      <c r="M13" s="29" t="str">
        <f t="shared" si="21"/>
        <v/>
      </c>
      <c r="N13" s="29" t="str">
        <f t="shared" si="43"/>
        <v/>
      </c>
      <c r="O13" s="78" t="str">
        <f t="shared" si="22"/>
        <v/>
      </c>
      <c r="P13" s="78" t="str">
        <f t="shared" si="23"/>
        <v/>
      </c>
      <c r="Q13" s="78" t="str">
        <f t="shared" si="24"/>
        <v/>
      </c>
      <c r="R13" s="78" t="str">
        <f t="shared" si="25"/>
        <v/>
      </c>
      <c r="S13" s="78" t="str">
        <f t="shared" si="26"/>
        <v/>
      </c>
      <c r="T13" s="78" t="str">
        <f t="shared" si="27"/>
        <v/>
      </c>
      <c r="U13" s="21" t="str">
        <f t="shared" si="44"/>
        <v/>
      </c>
      <c r="V13" s="56" t="b">
        <f t="shared" si="1"/>
        <v>0</v>
      </c>
      <c r="W13" s="19" t="str">
        <f t="shared" si="28"/>
        <v/>
      </c>
      <c r="X13" s="58">
        <f t="shared" si="45"/>
        <v>0</v>
      </c>
      <c r="Y13" s="58" t="str">
        <f t="shared" si="29"/>
        <v>　</v>
      </c>
      <c r="Z13" s="58" t="str">
        <f t="shared" si="30"/>
        <v>　</v>
      </c>
      <c r="AA13" s="58" t="str">
        <f t="shared" si="31"/>
        <v>　</v>
      </c>
      <c r="AB13" s="58" t="str">
        <f t="shared" si="32"/>
        <v>　</v>
      </c>
      <c r="AC13" s="58" t="str">
        <f t="shared" si="33"/>
        <v>　</v>
      </c>
      <c r="AD13" s="58" t="str">
        <f t="shared" si="34"/>
        <v>　</v>
      </c>
      <c r="AE13" s="81" t="str">
        <f t="shared" si="35"/>
        <v>　</v>
      </c>
      <c r="AF13" s="81" t="str">
        <f t="shared" si="36"/>
        <v>　</v>
      </c>
      <c r="AG13" s="81" t="str">
        <f t="shared" si="37"/>
        <v>　</v>
      </c>
      <c r="AH13" s="81" t="str">
        <f t="shared" si="38"/>
        <v>　</v>
      </c>
      <c r="AI13" s="81" t="str">
        <f t="shared" si="39"/>
        <v>　</v>
      </c>
      <c r="AJ13" s="81" t="str">
        <f t="shared" si="40"/>
        <v>　</v>
      </c>
      <c r="AK13" s="110"/>
      <c r="AL13" s="127"/>
      <c r="AM13" s="127"/>
      <c r="AN13" s="136"/>
      <c r="AO13" s="107"/>
      <c r="AP13" s="110"/>
      <c r="AQ13" s="100"/>
      <c r="AR13" s="115"/>
      <c r="AS13" s="97"/>
      <c r="AT13" s="100"/>
      <c r="AU13" s="118"/>
      <c r="AV13" s="97"/>
      <c r="AW13" s="100"/>
      <c r="BC13" s="2" t="str">
        <f t="shared" si="4"/>
        <v/>
      </c>
      <c r="BD13" s="2" t="str">
        <f t="shared" si="5"/>
        <v/>
      </c>
      <c r="BE13" s="2" t="str">
        <f t="shared" si="6"/>
        <v/>
      </c>
      <c r="BF13" s="2" t="str">
        <f t="shared" si="7"/>
        <v/>
      </c>
      <c r="BG13" s="2" t="str">
        <f t="shared" si="8"/>
        <v/>
      </c>
      <c r="BH13" s="2" t="str">
        <f t="shared" si="9"/>
        <v/>
      </c>
      <c r="BI13" s="2" t="str">
        <f t="shared" si="10"/>
        <v/>
      </c>
      <c r="BJ13" s="2" t="str">
        <f t="shared" si="11"/>
        <v/>
      </c>
      <c r="BK13" s="2" t="str">
        <f t="shared" si="12"/>
        <v/>
      </c>
      <c r="BL13" s="2" t="str">
        <f t="shared" si="13"/>
        <v/>
      </c>
      <c r="BM13" s="2" t="str">
        <f t="shared" si="14"/>
        <v/>
      </c>
      <c r="BN13" s="2" t="str">
        <f t="shared" si="15"/>
        <v/>
      </c>
    </row>
    <row r="14" spans="1:79">
      <c r="A14" s="13">
        <v>5</v>
      </c>
      <c r="B14" s="44">
        <f t="shared" si="41"/>
        <v>0</v>
      </c>
      <c r="C14" s="44">
        <f t="shared" si="42"/>
        <v>0</v>
      </c>
      <c r="D14" s="47"/>
      <c r="E14" s="50"/>
      <c r="F14" s="51"/>
      <c r="G14" s="51"/>
      <c r="H14" s="10" t="str">
        <f t="shared" si="16"/>
        <v/>
      </c>
      <c r="I14" s="29" t="str">
        <f t="shared" si="17"/>
        <v/>
      </c>
      <c r="J14" s="29" t="str">
        <f t="shared" si="18"/>
        <v/>
      </c>
      <c r="K14" s="29" t="str">
        <f t="shared" si="19"/>
        <v/>
      </c>
      <c r="L14" s="29" t="str">
        <f t="shared" si="20"/>
        <v/>
      </c>
      <c r="M14" s="29" t="str">
        <f t="shared" si="21"/>
        <v/>
      </c>
      <c r="N14" s="29" t="str">
        <f t="shared" si="43"/>
        <v/>
      </c>
      <c r="O14" s="78" t="str">
        <f t="shared" si="22"/>
        <v/>
      </c>
      <c r="P14" s="78" t="str">
        <f t="shared" si="23"/>
        <v/>
      </c>
      <c r="Q14" s="78" t="str">
        <f t="shared" si="24"/>
        <v/>
      </c>
      <c r="R14" s="78" t="str">
        <f t="shared" si="25"/>
        <v/>
      </c>
      <c r="S14" s="78" t="str">
        <f t="shared" si="26"/>
        <v/>
      </c>
      <c r="T14" s="78" t="str">
        <f t="shared" si="27"/>
        <v/>
      </c>
      <c r="U14" s="21" t="str">
        <f t="shared" si="44"/>
        <v/>
      </c>
      <c r="V14" s="56" t="b">
        <f t="shared" si="1"/>
        <v>0</v>
      </c>
      <c r="W14" s="19" t="str">
        <f t="shared" si="28"/>
        <v/>
      </c>
      <c r="X14" s="58">
        <f t="shared" si="45"/>
        <v>0</v>
      </c>
      <c r="Y14" s="58" t="str">
        <f t="shared" si="29"/>
        <v>　</v>
      </c>
      <c r="Z14" s="58" t="str">
        <f t="shared" si="30"/>
        <v>　</v>
      </c>
      <c r="AA14" s="58" t="str">
        <f t="shared" si="31"/>
        <v>　</v>
      </c>
      <c r="AB14" s="58" t="str">
        <f t="shared" si="32"/>
        <v>　</v>
      </c>
      <c r="AC14" s="58" t="str">
        <f t="shared" si="33"/>
        <v>　</v>
      </c>
      <c r="AD14" s="58" t="str">
        <f t="shared" si="34"/>
        <v>　</v>
      </c>
      <c r="AE14" s="81" t="str">
        <f t="shared" si="35"/>
        <v>　</v>
      </c>
      <c r="AF14" s="81" t="str">
        <f t="shared" si="36"/>
        <v>　</v>
      </c>
      <c r="AG14" s="81" t="str">
        <f t="shared" si="37"/>
        <v>　</v>
      </c>
      <c r="AH14" s="81" t="str">
        <f t="shared" si="38"/>
        <v>　</v>
      </c>
      <c r="AI14" s="81" t="str">
        <f t="shared" si="39"/>
        <v>　</v>
      </c>
      <c r="AJ14" s="81" t="str">
        <f t="shared" si="40"/>
        <v>　</v>
      </c>
      <c r="AK14" s="110"/>
      <c r="AL14" s="127"/>
      <c r="AM14" s="127"/>
      <c r="AN14" s="136"/>
      <c r="AO14" s="107"/>
      <c r="AP14" s="110"/>
      <c r="AQ14" s="100"/>
      <c r="AR14" s="115"/>
      <c r="AS14" s="97"/>
      <c r="AT14" s="100"/>
      <c r="AU14" s="118"/>
      <c r="AV14" s="97"/>
      <c r="AW14" s="100"/>
      <c r="BC14" s="2" t="str">
        <f t="shared" si="4"/>
        <v/>
      </c>
      <c r="BD14" s="2" t="str">
        <f t="shared" si="5"/>
        <v/>
      </c>
      <c r="BE14" s="2" t="str">
        <f t="shared" si="6"/>
        <v/>
      </c>
      <c r="BF14" s="2" t="str">
        <f t="shared" si="7"/>
        <v/>
      </c>
      <c r="BG14" s="2" t="str">
        <f t="shared" si="8"/>
        <v/>
      </c>
      <c r="BH14" s="2" t="str">
        <f t="shared" si="9"/>
        <v/>
      </c>
      <c r="BI14" s="2" t="str">
        <f t="shared" si="10"/>
        <v/>
      </c>
      <c r="BJ14" s="2" t="str">
        <f t="shared" si="11"/>
        <v/>
      </c>
      <c r="BK14" s="2" t="str">
        <f t="shared" si="12"/>
        <v/>
      </c>
      <c r="BL14" s="2" t="str">
        <f t="shared" si="13"/>
        <v/>
      </c>
      <c r="BM14" s="2" t="str">
        <f t="shared" si="14"/>
        <v/>
      </c>
      <c r="BN14" s="2" t="str">
        <f t="shared" si="15"/>
        <v/>
      </c>
    </row>
    <row r="15" spans="1:79">
      <c r="A15" s="13">
        <v>6</v>
      </c>
      <c r="B15" s="44">
        <f t="shared" si="41"/>
        <v>0</v>
      </c>
      <c r="C15" s="44">
        <f t="shared" si="42"/>
        <v>0</v>
      </c>
      <c r="D15" s="47"/>
      <c r="E15" s="50"/>
      <c r="F15" s="51"/>
      <c r="G15" s="51"/>
      <c r="H15" s="10" t="str">
        <f t="shared" si="16"/>
        <v/>
      </c>
      <c r="I15" s="29" t="str">
        <f t="shared" si="17"/>
        <v/>
      </c>
      <c r="J15" s="29" t="str">
        <f t="shared" si="18"/>
        <v/>
      </c>
      <c r="K15" s="29" t="str">
        <f t="shared" si="19"/>
        <v/>
      </c>
      <c r="L15" s="29" t="str">
        <f t="shared" si="20"/>
        <v/>
      </c>
      <c r="M15" s="29" t="str">
        <f t="shared" si="21"/>
        <v/>
      </c>
      <c r="N15" s="29" t="str">
        <f t="shared" si="43"/>
        <v/>
      </c>
      <c r="O15" s="78" t="str">
        <f t="shared" si="22"/>
        <v/>
      </c>
      <c r="P15" s="78" t="str">
        <f t="shared" si="23"/>
        <v/>
      </c>
      <c r="Q15" s="78" t="str">
        <f t="shared" si="24"/>
        <v/>
      </c>
      <c r="R15" s="78" t="str">
        <f t="shared" si="25"/>
        <v/>
      </c>
      <c r="S15" s="78" t="str">
        <f t="shared" si="26"/>
        <v/>
      </c>
      <c r="T15" s="78" t="str">
        <f t="shared" si="27"/>
        <v/>
      </c>
      <c r="U15" s="21" t="str">
        <f t="shared" si="44"/>
        <v/>
      </c>
      <c r="V15" s="56" t="b">
        <f t="shared" si="1"/>
        <v>0</v>
      </c>
      <c r="W15" s="19" t="str">
        <f t="shared" si="28"/>
        <v/>
      </c>
      <c r="X15" s="58">
        <f t="shared" si="45"/>
        <v>0</v>
      </c>
      <c r="Y15" s="58" t="str">
        <f t="shared" si="29"/>
        <v>　</v>
      </c>
      <c r="Z15" s="58" t="str">
        <f t="shared" si="30"/>
        <v>　</v>
      </c>
      <c r="AA15" s="58" t="str">
        <f t="shared" si="31"/>
        <v>　</v>
      </c>
      <c r="AB15" s="58" t="str">
        <f t="shared" si="32"/>
        <v>　</v>
      </c>
      <c r="AC15" s="58" t="str">
        <f t="shared" si="33"/>
        <v>　</v>
      </c>
      <c r="AD15" s="58" t="str">
        <f t="shared" si="34"/>
        <v>　</v>
      </c>
      <c r="AE15" s="81" t="str">
        <f t="shared" si="35"/>
        <v>　</v>
      </c>
      <c r="AF15" s="81" t="str">
        <f t="shared" si="36"/>
        <v>　</v>
      </c>
      <c r="AG15" s="81" t="str">
        <f t="shared" si="37"/>
        <v>　</v>
      </c>
      <c r="AH15" s="81" t="str">
        <f t="shared" si="38"/>
        <v>　</v>
      </c>
      <c r="AI15" s="81" t="str">
        <f t="shared" si="39"/>
        <v>　</v>
      </c>
      <c r="AJ15" s="81" t="str">
        <f t="shared" si="40"/>
        <v>　</v>
      </c>
      <c r="AK15" s="110"/>
      <c r="AL15" s="127"/>
      <c r="AM15" s="127"/>
      <c r="AN15" s="136"/>
      <c r="AO15" s="107"/>
      <c r="AP15" s="110"/>
      <c r="AQ15" s="100"/>
      <c r="AR15" s="115"/>
      <c r="AS15" s="97"/>
      <c r="AT15" s="100"/>
      <c r="AU15" s="118"/>
      <c r="AV15" s="97"/>
      <c r="AW15" s="100"/>
      <c r="BC15" s="2" t="str">
        <f t="shared" si="4"/>
        <v/>
      </c>
      <c r="BD15" s="2" t="str">
        <f t="shared" si="5"/>
        <v/>
      </c>
      <c r="BE15" s="2" t="str">
        <f t="shared" si="6"/>
        <v/>
      </c>
      <c r="BF15" s="2" t="str">
        <f t="shared" si="7"/>
        <v/>
      </c>
      <c r="BG15" s="2" t="str">
        <f t="shared" si="8"/>
        <v/>
      </c>
      <c r="BH15" s="2" t="str">
        <f t="shared" si="9"/>
        <v/>
      </c>
      <c r="BI15" s="2" t="str">
        <f t="shared" si="10"/>
        <v/>
      </c>
      <c r="BJ15" s="2" t="str">
        <f t="shared" si="11"/>
        <v/>
      </c>
      <c r="BK15" s="2" t="str">
        <f t="shared" si="12"/>
        <v/>
      </c>
      <c r="BL15" s="2" t="str">
        <f t="shared" si="13"/>
        <v/>
      </c>
      <c r="BM15" s="2" t="str">
        <f t="shared" si="14"/>
        <v/>
      </c>
      <c r="BN15" s="2" t="str">
        <f t="shared" si="15"/>
        <v/>
      </c>
    </row>
    <row r="16" spans="1:79">
      <c r="A16" s="13">
        <v>7</v>
      </c>
      <c r="B16" s="44">
        <f t="shared" si="41"/>
        <v>0</v>
      </c>
      <c r="C16" s="44">
        <f t="shared" si="42"/>
        <v>0</v>
      </c>
      <c r="D16" s="47"/>
      <c r="E16" s="50"/>
      <c r="F16" s="51"/>
      <c r="G16" s="51"/>
      <c r="H16" s="10" t="str">
        <f t="shared" si="16"/>
        <v/>
      </c>
      <c r="I16" s="29" t="str">
        <f t="shared" si="17"/>
        <v/>
      </c>
      <c r="J16" s="29" t="str">
        <f t="shared" si="18"/>
        <v/>
      </c>
      <c r="K16" s="29" t="str">
        <f t="shared" si="19"/>
        <v/>
      </c>
      <c r="L16" s="29" t="str">
        <f t="shared" si="20"/>
        <v/>
      </c>
      <c r="M16" s="29" t="str">
        <f t="shared" si="21"/>
        <v/>
      </c>
      <c r="N16" s="29" t="str">
        <f t="shared" si="43"/>
        <v/>
      </c>
      <c r="O16" s="78" t="str">
        <f t="shared" si="22"/>
        <v/>
      </c>
      <c r="P16" s="78" t="str">
        <f t="shared" si="23"/>
        <v/>
      </c>
      <c r="Q16" s="78" t="str">
        <f t="shared" si="24"/>
        <v/>
      </c>
      <c r="R16" s="78" t="str">
        <f t="shared" si="25"/>
        <v/>
      </c>
      <c r="S16" s="78" t="str">
        <f t="shared" si="26"/>
        <v/>
      </c>
      <c r="T16" s="78" t="str">
        <f t="shared" si="27"/>
        <v/>
      </c>
      <c r="U16" s="21" t="str">
        <f t="shared" si="44"/>
        <v/>
      </c>
      <c r="V16" s="56" t="b">
        <f t="shared" si="1"/>
        <v>0</v>
      </c>
      <c r="W16" s="19" t="str">
        <f t="shared" si="28"/>
        <v/>
      </c>
      <c r="X16" s="58">
        <f t="shared" si="45"/>
        <v>0</v>
      </c>
      <c r="Y16" s="58" t="str">
        <f t="shared" si="29"/>
        <v>　</v>
      </c>
      <c r="Z16" s="58" t="str">
        <f t="shared" si="30"/>
        <v>　</v>
      </c>
      <c r="AA16" s="58" t="str">
        <f t="shared" si="31"/>
        <v>　</v>
      </c>
      <c r="AB16" s="58" t="str">
        <f t="shared" si="32"/>
        <v>　</v>
      </c>
      <c r="AC16" s="58" t="str">
        <f t="shared" si="33"/>
        <v>　</v>
      </c>
      <c r="AD16" s="58" t="str">
        <f t="shared" si="34"/>
        <v>　</v>
      </c>
      <c r="AE16" s="81" t="str">
        <f t="shared" si="35"/>
        <v>　</v>
      </c>
      <c r="AF16" s="81" t="str">
        <f t="shared" si="36"/>
        <v>　</v>
      </c>
      <c r="AG16" s="81" t="str">
        <f t="shared" si="37"/>
        <v>　</v>
      </c>
      <c r="AH16" s="81" t="str">
        <f t="shared" si="38"/>
        <v>　</v>
      </c>
      <c r="AI16" s="81" t="str">
        <f t="shared" si="39"/>
        <v>　</v>
      </c>
      <c r="AJ16" s="81" t="str">
        <f t="shared" si="40"/>
        <v>　</v>
      </c>
      <c r="AK16" s="110"/>
      <c r="AL16" s="127"/>
      <c r="AM16" s="127"/>
      <c r="AN16" s="136"/>
      <c r="AO16" s="107"/>
      <c r="AP16" s="110"/>
      <c r="AQ16" s="100"/>
      <c r="AR16" s="115"/>
      <c r="AS16" s="97"/>
      <c r="AT16" s="100"/>
      <c r="AU16" s="118"/>
      <c r="AV16" s="97"/>
      <c r="AW16" s="100"/>
      <c r="BC16" s="2" t="str">
        <f t="shared" si="4"/>
        <v/>
      </c>
      <c r="BD16" s="2" t="str">
        <f t="shared" si="5"/>
        <v/>
      </c>
      <c r="BE16" s="2" t="str">
        <f t="shared" si="6"/>
        <v/>
      </c>
      <c r="BF16" s="2" t="str">
        <f t="shared" si="7"/>
        <v/>
      </c>
      <c r="BG16" s="2" t="str">
        <f t="shared" si="8"/>
        <v/>
      </c>
      <c r="BH16" s="2" t="str">
        <f t="shared" si="9"/>
        <v/>
      </c>
      <c r="BI16" s="2" t="str">
        <f t="shared" si="10"/>
        <v/>
      </c>
      <c r="BJ16" s="2" t="str">
        <f t="shared" si="11"/>
        <v/>
      </c>
      <c r="BK16" s="2" t="str">
        <f t="shared" si="12"/>
        <v/>
      </c>
      <c r="BL16" s="2" t="str">
        <f t="shared" si="13"/>
        <v/>
      </c>
      <c r="BM16" s="2" t="str">
        <f t="shared" si="14"/>
        <v/>
      </c>
      <c r="BN16" s="2" t="str">
        <f t="shared" si="15"/>
        <v/>
      </c>
    </row>
    <row r="17" spans="1:66">
      <c r="A17" s="13">
        <v>8</v>
      </c>
      <c r="B17" s="44">
        <f t="shared" si="41"/>
        <v>0</v>
      </c>
      <c r="C17" s="44">
        <f t="shared" si="42"/>
        <v>0</v>
      </c>
      <c r="D17" s="47"/>
      <c r="E17" s="50"/>
      <c r="F17" s="51"/>
      <c r="G17" s="51"/>
      <c r="H17" s="10" t="str">
        <f t="shared" si="16"/>
        <v/>
      </c>
      <c r="I17" s="29" t="str">
        <f t="shared" si="17"/>
        <v/>
      </c>
      <c r="J17" s="29" t="str">
        <f t="shared" si="18"/>
        <v/>
      </c>
      <c r="K17" s="29" t="str">
        <f t="shared" si="19"/>
        <v/>
      </c>
      <c r="L17" s="29" t="str">
        <f t="shared" si="20"/>
        <v/>
      </c>
      <c r="M17" s="29" t="str">
        <f t="shared" si="21"/>
        <v/>
      </c>
      <c r="N17" s="29" t="str">
        <f t="shared" si="43"/>
        <v/>
      </c>
      <c r="O17" s="78" t="str">
        <f t="shared" si="22"/>
        <v/>
      </c>
      <c r="P17" s="78" t="str">
        <f t="shared" si="23"/>
        <v/>
      </c>
      <c r="Q17" s="78" t="str">
        <f t="shared" si="24"/>
        <v/>
      </c>
      <c r="R17" s="78" t="str">
        <f t="shared" si="25"/>
        <v/>
      </c>
      <c r="S17" s="78" t="str">
        <f t="shared" si="26"/>
        <v/>
      </c>
      <c r="T17" s="78" t="str">
        <f t="shared" si="27"/>
        <v/>
      </c>
      <c r="U17" s="21" t="str">
        <f t="shared" si="44"/>
        <v/>
      </c>
      <c r="V17" s="56" t="b">
        <f t="shared" si="1"/>
        <v>0</v>
      </c>
      <c r="W17" s="19" t="str">
        <f t="shared" si="28"/>
        <v/>
      </c>
      <c r="X17" s="58">
        <f t="shared" si="45"/>
        <v>0</v>
      </c>
      <c r="Y17" s="58" t="str">
        <f t="shared" si="29"/>
        <v>　</v>
      </c>
      <c r="Z17" s="58" t="str">
        <f t="shared" si="30"/>
        <v>　</v>
      </c>
      <c r="AA17" s="58" t="str">
        <f t="shared" si="31"/>
        <v>　</v>
      </c>
      <c r="AB17" s="58" t="str">
        <f t="shared" si="32"/>
        <v>　</v>
      </c>
      <c r="AC17" s="58" t="str">
        <f t="shared" si="33"/>
        <v>　</v>
      </c>
      <c r="AD17" s="58" t="str">
        <f t="shared" si="34"/>
        <v>　</v>
      </c>
      <c r="AE17" s="81" t="str">
        <f t="shared" si="35"/>
        <v>　</v>
      </c>
      <c r="AF17" s="81" t="str">
        <f t="shared" si="36"/>
        <v>　</v>
      </c>
      <c r="AG17" s="81" t="str">
        <f t="shared" si="37"/>
        <v>　</v>
      </c>
      <c r="AH17" s="81" t="str">
        <f t="shared" si="38"/>
        <v>　</v>
      </c>
      <c r="AI17" s="81" t="str">
        <f t="shared" si="39"/>
        <v>　</v>
      </c>
      <c r="AJ17" s="81" t="str">
        <f t="shared" si="40"/>
        <v>　</v>
      </c>
      <c r="AK17" s="110"/>
      <c r="AL17" s="127"/>
      <c r="AM17" s="127"/>
      <c r="AN17" s="136"/>
      <c r="AO17" s="107"/>
      <c r="AP17" s="110"/>
      <c r="AQ17" s="100"/>
      <c r="AR17" s="115"/>
      <c r="AS17" s="97"/>
      <c r="AT17" s="100"/>
      <c r="AU17" s="118"/>
      <c r="AV17" s="97"/>
      <c r="AW17" s="100"/>
      <c r="BC17" s="2" t="str">
        <f t="shared" si="4"/>
        <v/>
      </c>
      <c r="BD17" s="2" t="str">
        <f t="shared" si="5"/>
        <v/>
      </c>
      <c r="BE17" s="2" t="str">
        <f t="shared" si="6"/>
        <v/>
      </c>
      <c r="BF17" s="2" t="str">
        <f t="shared" si="7"/>
        <v/>
      </c>
      <c r="BG17" s="2" t="str">
        <f t="shared" si="8"/>
        <v/>
      </c>
      <c r="BH17" s="2" t="str">
        <f t="shared" si="9"/>
        <v/>
      </c>
      <c r="BI17" s="2" t="str">
        <f t="shared" si="10"/>
        <v/>
      </c>
      <c r="BJ17" s="2" t="str">
        <f t="shared" si="11"/>
        <v/>
      </c>
      <c r="BK17" s="2" t="str">
        <f t="shared" si="12"/>
        <v/>
      </c>
      <c r="BL17" s="2" t="str">
        <f t="shared" si="13"/>
        <v/>
      </c>
      <c r="BM17" s="2" t="str">
        <f t="shared" si="14"/>
        <v/>
      </c>
      <c r="BN17" s="2" t="str">
        <f t="shared" si="15"/>
        <v/>
      </c>
    </row>
    <row r="18" spans="1:66">
      <c r="A18" s="13">
        <v>9</v>
      </c>
      <c r="B18" s="44">
        <f t="shared" si="41"/>
        <v>0</v>
      </c>
      <c r="C18" s="44">
        <f t="shared" si="42"/>
        <v>0</v>
      </c>
      <c r="D18" s="47"/>
      <c r="E18" s="50"/>
      <c r="F18" s="51"/>
      <c r="G18" s="51"/>
      <c r="H18" s="10" t="str">
        <f t="shared" si="16"/>
        <v/>
      </c>
      <c r="I18" s="29" t="str">
        <f t="shared" si="17"/>
        <v/>
      </c>
      <c r="J18" s="29" t="str">
        <f t="shared" si="18"/>
        <v/>
      </c>
      <c r="K18" s="29" t="str">
        <f t="shared" si="19"/>
        <v/>
      </c>
      <c r="L18" s="29" t="str">
        <f t="shared" si="20"/>
        <v/>
      </c>
      <c r="M18" s="29" t="str">
        <f t="shared" si="21"/>
        <v/>
      </c>
      <c r="N18" s="29" t="str">
        <f t="shared" si="43"/>
        <v/>
      </c>
      <c r="O18" s="78" t="str">
        <f t="shared" si="22"/>
        <v/>
      </c>
      <c r="P18" s="78" t="str">
        <f t="shared" si="23"/>
        <v/>
      </c>
      <c r="Q18" s="78" t="str">
        <f t="shared" si="24"/>
        <v/>
      </c>
      <c r="R18" s="78" t="str">
        <f t="shared" si="25"/>
        <v/>
      </c>
      <c r="S18" s="78" t="str">
        <f t="shared" si="26"/>
        <v/>
      </c>
      <c r="T18" s="78" t="str">
        <f t="shared" si="27"/>
        <v/>
      </c>
      <c r="U18" s="21" t="str">
        <f t="shared" si="44"/>
        <v/>
      </c>
      <c r="V18" s="56" t="b">
        <f t="shared" si="1"/>
        <v>0</v>
      </c>
      <c r="W18" s="19" t="str">
        <f t="shared" si="28"/>
        <v/>
      </c>
      <c r="X18" s="58">
        <f t="shared" si="45"/>
        <v>0</v>
      </c>
      <c r="Y18" s="58" t="str">
        <f t="shared" si="29"/>
        <v>　</v>
      </c>
      <c r="Z18" s="58" t="str">
        <f t="shared" si="30"/>
        <v>　</v>
      </c>
      <c r="AA18" s="58" t="str">
        <f t="shared" si="31"/>
        <v>　</v>
      </c>
      <c r="AB18" s="58" t="str">
        <f t="shared" si="32"/>
        <v>　</v>
      </c>
      <c r="AC18" s="58" t="str">
        <f t="shared" si="33"/>
        <v>　</v>
      </c>
      <c r="AD18" s="58" t="str">
        <f t="shared" si="34"/>
        <v>　</v>
      </c>
      <c r="AE18" s="81" t="str">
        <f t="shared" si="35"/>
        <v>　</v>
      </c>
      <c r="AF18" s="81" t="str">
        <f t="shared" si="36"/>
        <v>　</v>
      </c>
      <c r="AG18" s="81" t="str">
        <f t="shared" si="37"/>
        <v>　</v>
      </c>
      <c r="AH18" s="81" t="str">
        <f t="shared" si="38"/>
        <v>　</v>
      </c>
      <c r="AI18" s="81" t="str">
        <f t="shared" si="39"/>
        <v>　</v>
      </c>
      <c r="AJ18" s="81" t="str">
        <f t="shared" si="40"/>
        <v>　</v>
      </c>
      <c r="AK18" s="110"/>
      <c r="AL18" s="127"/>
      <c r="AM18" s="127"/>
      <c r="AN18" s="136"/>
      <c r="AO18" s="107"/>
      <c r="AP18" s="110"/>
      <c r="AQ18" s="100"/>
      <c r="AR18" s="115"/>
      <c r="AS18" s="97"/>
      <c r="AT18" s="100"/>
      <c r="AU18" s="118"/>
      <c r="AV18" s="97"/>
      <c r="AW18" s="100"/>
      <c r="BC18" s="2" t="str">
        <f t="shared" si="4"/>
        <v/>
      </c>
      <c r="BD18" s="2" t="str">
        <f t="shared" si="5"/>
        <v/>
      </c>
      <c r="BE18" s="2" t="str">
        <f t="shared" si="6"/>
        <v/>
      </c>
      <c r="BF18" s="2" t="str">
        <f t="shared" si="7"/>
        <v/>
      </c>
      <c r="BG18" s="2" t="str">
        <f t="shared" si="8"/>
        <v/>
      </c>
      <c r="BH18" s="2" t="str">
        <f t="shared" si="9"/>
        <v/>
      </c>
      <c r="BI18" s="2" t="str">
        <f t="shared" si="10"/>
        <v/>
      </c>
      <c r="BJ18" s="2" t="str">
        <f t="shared" si="11"/>
        <v/>
      </c>
      <c r="BK18" s="2" t="str">
        <f t="shared" si="12"/>
        <v/>
      </c>
      <c r="BL18" s="2" t="str">
        <f t="shared" si="13"/>
        <v/>
      </c>
      <c r="BM18" s="2" t="str">
        <f t="shared" si="14"/>
        <v/>
      </c>
      <c r="BN18" s="2" t="str">
        <f t="shared" si="15"/>
        <v/>
      </c>
    </row>
    <row r="19" spans="1:66">
      <c r="A19" s="13">
        <v>10</v>
      </c>
      <c r="B19" s="44">
        <f t="shared" si="41"/>
        <v>0</v>
      </c>
      <c r="C19" s="44">
        <f t="shared" si="42"/>
        <v>0</v>
      </c>
      <c r="D19" s="47"/>
      <c r="E19" s="50"/>
      <c r="F19" s="51"/>
      <c r="G19" s="51"/>
      <c r="H19" s="10" t="str">
        <f t="shared" si="16"/>
        <v/>
      </c>
      <c r="I19" s="29" t="str">
        <f t="shared" si="17"/>
        <v/>
      </c>
      <c r="J19" s="29" t="str">
        <f t="shared" si="18"/>
        <v/>
      </c>
      <c r="K19" s="29" t="str">
        <f t="shared" si="19"/>
        <v/>
      </c>
      <c r="L19" s="29" t="str">
        <f t="shared" si="20"/>
        <v/>
      </c>
      <c r="M19" s="29" t="str">
        <f t="shared" si="21"/>
        <v/>
      </c>
      <c r="N19" s="29" t="str">
        <f t="shared" si="43"/>
        <v/>
      </c>
      <c r="O19" s="78" t="str">
        <f t="shared" si="22"/>
        <v/>
      </c>
      <c r="P19" s="78" t="str">
        <f t="shared" si="23"/>
        <v/>
      </c>
      <c r="Q19" s="78" t="str">
        <f t="shared" si="24"/>
        <v/>
      </c>
      <c r="R19" s="78" t="str">
        <f t="shared" si="25"/>
        <v/>
      </c>
      <c r="S19" s="78" t="str">
        <f t="shared" si="26"/>
        <v/>
      </c>
      <c r="T19" s="78" t="str">
        <f t="shared" si="27"/>
        <v/>
      </c>
      <c r="U19" s="21" t="str">
        <f t="shared" si="44"/>
        <v/>
      </c>
      <c r="V19" s="56" t="b">
        <f t="shared" si="1"/>
        <v>0</v>
      </c>
      <c r="W19" s="19" t="str">
        <f t="shared" si="28"/>
        <v/>
      </c>
      <c r="X19" s="58">
        <f t="shared" si="45"/>
        <v>0</v>
      </c>
      <c r="Y19" s="58" t="str">
        <f t="shared" si="29"/>
        <v>　</v>
      </c>
      <c r="Z19" s="58" t="str">
        <f t="shared" si="30"/>
        <v>　</v>
      </c>
      <c r="AA19" s="58" t="str">
        <f t="shared" si="31"/>
        <v>　</v>
      </c>
      <c r="AB19" s="58" t="str">
        <f t="shared" si="32"/>
        <v>　</v>
      </c>
      <c r="AC19" s="58" t="str">
        <f t="shared" si="33"/>
        <v>　</v>
      </c>
      <c r="AD19" s="58" t="str">
        <f t="shared" si="34"/>
        <v>　</v>
      </c>
      <c r="AE19" s="81" t="str">
        <f t="shared" si="35"/>
        <v>　</v>
      </c>
      <c r="AF19" s="81" t="str">
        <f t="shared" si="36"/>
        <v>　</v>
      </c>
      <c r="AG19" s="81" t="str">
        <f t="shared" si="37"/>
        <v>　</v>
      </c>
      <c r="AH19" s="81" t="str">
        <f t="shared" si="38"/>
        <v>　</v>
      </c>
      <c r="AI19" s="81" t="str">
        <f t="shared" si="39"/>
        <v>　</v>
      </c>
      <c r="AJ19" s="81" t="str">
        <f t="shared" si="40"/>
        <v>　</v>
      </c>
      <c r="AK19" s="110"/>
      <c r="AL19" s="127"/>
      <c r="AM19" s="127"/>
      <c r="AN19" s="136"/>
      <c r="AO19" s="107"/>
      <c r="AP19" s="110"/>
      <c r="AQ19" s="100"/>
      <c r="AR19" s="115"/>
      <c r="AS19" s="97"/>
      <c r="AT19" s="100"/>
      <c r="AU19" s="118"/>
      <c r="AV19" s="97"/>
      <c r="AW19" s="100"/>
      <c r="BC19" s="2" t="str">
        <f t="shared" si="4"/>
        <v/>
      </c>
      <c r="BD19" s="2" t="str">
        <f t="shared" si="5"/>
        <v/>
      </c>
      <c r="BE19" s="2" t="str">
        <f t="shared" si="6"/>
        <v/>
      </c>
      <c r="BF19" s="2" t="str">
        <f t="shared" si="7"/>
        <v/>
      </c>
      <c r="BG19" s="2" t="str">
        <f t="shared" si="8"/>
        <v/>
      </c>
      <c r="BH19" s="2" t="str">
        <f t="shared" si="9"/>
        <v/>
      </c>
      <c r="BI19" s="2" t="str">
        <f t="shared" si="10"/>
        <v/>
      </c>
      <c r="BJ19" s="2" t="str">
        <f t="shared" si="11"/>
        <v/>
      </c>
      <c r="BK19" s="2" t="str">
        <f t="shared" si="12"/>
        <v/>
      </c>
      <c r="BL19" s="2" t="str">
        <f t="shared" si="13"/>
        <v/>
      </c>
      <c r="BM19" s="2" t="str">
        <f t="shared" si="14"/>
        <v/>
      </c>
      <c r="BN19" s="2" t="str">
        <f t="shared" si="15"/>
        <v/>
      </c>
    </row>
    <row r="20" spans="1:66">
      <c r="A20" s="13">
        <v>11</v>
      </c>
      <c r="B20" s="44">
        <f t="shared" si="41"/>
        <v>0</v>
      </c>
      <c r="C20" s="44">
        <f t="shared" si="42"/>
        <v>0</v>
      </c>
      <c r="D20" s="47"/>
      <c r="E20" s="50"/>
      <c r="F20" s="51"/>
      <c r="G20" s="51"/>
      <c r="H20" s="10" t="str">
        <f t="shared" si="16"/>
        <v/>
      </c>
      <c r="I20" s="29" t="str">
        <f t="shared" si="17"/>
        <v/>
      </c>
      <c r="J20" s="29" t="str">
        <f t="shared" si="18"/>
        <v/>
      </c>
      <c r="K20" s="29" t="str">
        <f t="shared" si="19"/>
        <v/>
      </c>
      <c r="L20" s="29" t="str">
        <f t="shared" si="20"/>
        <v/>
      </c>
      <c r="M20" s="29" t="str">
        <f t="shared" si="21"/>
        <v/>
      </c>
      <c r="N20" s="29" t="str">
        <f t="shared" si="43"/>
        <v/>
      </c>
      <c r="O20" s="78" t="str">
        <f t="shared" si="22"/>
        <v/>
      </c>
      <c r="P20" s="78" t="str">
        <f t="shared" si="23"/>
        <v/>
      </c>
      <c r="Q20" s="78" t="str">
        <f t="shared" si="24"/>
        <v/>
      </c>
      <c r="R20" s="78" t="str">
        <f t="shared" si="25"/>
        <v/>
      </c>
      <c r="S20" s="78" t="str">
        <f t="shared" si="26"/>
        <v/>
      </c>
      <c r="T20" s="78" t="str">
        <f t="shared" si="27"/>
        <v/>
      </c>
      <c r="U20" s="21" t="str">
        <f t="shared" si="44"/>
        <v/>
      </c>
      <c r="V20" s="56" t="b">
        <f t="shared" si="1"/>
        <v>0</v>
      </c>
      <c r="W20" s="19" t="str">
        <f t="shared" si="28"/>
        <v/>
      </c>
      <c r="X20" s="58">
        <f t="shared" si="45"/>
        <v>0</v>
      </c>
      <c r="Y20" s="58" t="str">
        <f t="shared" si="29"/>
        <v>　</v>
      </c>
      <c r="Z20" s="58" t="str">
        <f t="shared" si="30"/>
        <v>　</v>
      </c>
      <c r="AA20" s="58" t="str">
        <f t="shared" si="31"/>
        <v>　</v>
      </c>
      <c r="AB20" s="58" t="str">
        <f t="shared" si="32"/>
        <v>　</v>
      </c>
      <c r="AC20" s="58" t="str">
        <f t="shared" si="33"/>
        <v>　</v>
      </c>
      <c r="AD20" s="58" t="str">
        <f t="shared" si="34"/>
        <v>　</v>
      </c>
      <c r="AE20" s="81" t="str">
        <f t="shared" si="35"/>
        <v>　</v>
      </c>
      <c r="AF20" s="81" t="str">
        <f t="shared" si="36"/>
        <v>　</v>
      </c>
      <c r="AG20" s="81" t="str">
        <f t="shared" si="37"/>
        <v>　</v>
      </c>
      <c r="AH20" s="81" t="str">
        <f t="shared" si="38"/>
        <v>　</v>
      </c>
      <c r="AI20" s="81" t="str">
        <f t="shared" si="39"/>
        <v>　</v>
      </c>
      <c r="AJ20" s="81" t="str">
        <f t="shared" si="40"/>
        <v>　</v>
      </c>
      <c r="AK20" s="110"/>
      <c r="AL20" s="127"/>
      <c r="AM20" s="127"/>
      <c r="AN20" s="136"/>
      <c r="AO20" s="107"/>
      <c r="AP20" s="110"/>
      <c r="AQ20" s="100"/>
      <c r="AR20" s="115"/>
      <c r="AS20" s="97"/>
      <c r="AT20" s="100"/>
      <c r="AU20" s="118"/>
      <c r="AV20" s="97"/>
      <c r="AW20" s="100"/>
      <c r="BC20" s="2" t="str">
        <f t="shared" si="4"/>
        <v/>
      </c>
      <c r="BD20" s="2" t="str">
        <f t="shared" si="5"/>
        <v/>
      </c>
      <c r="BE20" s="2" t="str">
        <f t="shared" si="6"/>
        <v/>
      </c>
      <c r="BF20" s="2" t="str">
        <f t="shared" si="7"/>
        <v/>
      </c>
      <c r="BG20" s="2" t="str">
        <f t="shared" si="8"/>
        <v/>
      </c>
      <c r="BH20" s="2" t="str">
        <f t="shared" si="9"/>
        <v/>
      </c>
      <c r="BI20" s="2" t="str">
        <f t="shared" si="10"/>
        <v/>
      </c>
      <c r="BJ20" s="2" t="str">
        <f t="shared" si="11"/>
        <v/>
      </c>
      <c r="BK20" s="2" t="str">
        <f t="shared" si="12"/>
        <v/>
      </c>
      <c r="BL20" s="2" t="str">
        <f t="shared" si="13"/>
        <v/>
      </c>
      <c r="BM20" s="2" t="str">
        <f t="shared" si="14"/>
        <v/>
      </c>
      <c r="BN20" s="2" t="str">
        <f t="shared" si="15"/>
        <v/>
      </c>
    </row>
    <row r="21" spans="1:66">
      <c r="A21" s="13">
        <v>12</v>
      </c>
      <c r="B21" s="44">
        <f t="shared" si="41"/>
        <v>0</v>
      </c>
      <c r="C21" s="44">
        <f t="shared" si="42"/>
        <v>0</v>
      </c>
      <c r="D21" s="47"/>
      <c r="E21" s="50"/>
      <c r="F21" s="51"/>
      <c r="G21" s="51"/>
      <c r="H21" s="10" t="str">
        <f t="shared" si="16"/>
        <v/>
      </c>
      <c r="I21" s="29" t="str">
        <f t="shared" si="17"/>
        <v/>
      </c>
      <c r="J21" s="29" t="str">
        <f t="shared" si="18"/>
        <v/>
      </c>
      <c r="K21" s="29" t="str">
        <f t="shared" si="19"/>
        <v/>
      </c>
      <c r="L21" s="29" t="str">
        <f t="shared" si="20"/>
        <v/>
      </c>
      <c r="M21" s="29" t="str">
        <f t="shared" si="21"/>
        <v/>
      </c>
      <c r="N21" s="29" t="str">
        <f t="shared" si="43"/>
        <v/>
      </c>
      <c r="O21" s="78" t="str">
        <f t="shared" si="22"/>
        <v/>
      </c>
      <c r="P21" s="78" t="str">
        <f t="shared" si="23"/>
        <v/>
      </c>
      <c r="Q21" s="78" t="str">
        <f t="shared" si="24"/>
        <v/>
      </c>
      <c r="R21" s="78" t="str">
        <f t="shared" si="25"/>
        <v/>
      </c>
      <c r="S21" s="78" t="str">
        <f t="shared" si="26"/>
        <v/>
      </c>
      <c r="T21" s="78" t="str">
        <f t="shared" si="27"/>
        <v/>
      </c>
      <c r="U21" s="21" t="str">
        <f t="shared" si="44"/>
        <v/>
      </c>
      <c r="V21" s="56" t="b">
        <f t="shared" si="1"/>
        <v>0</v>
      </c>
      <c r="W21" s="19" t="str">
        <f t="shared" si="28"/>
        <v/>
      </c>
      <c r="X21" s="58">
        <f t="shared" si="45"/>
        <v>0</v>
      </c>
      <c r="Y21" s="58" t="str">
        <f t="shared" si="29"/>
        <v>　</v>
      </c>
      <c r="Z21" s="58" t="str">
        <f t="shared" si="30"/>
        <v>　</v>
      </c>
      <c r="AA21" s="58" t="str">
        <f t="shared" si="31"/>
        <v>　</v>
      </c>
      <c r="AB21" s="58" t="str">
        <f t="shared" si="32"/>
        <v>　</v>
      </c>
      <c r="AC21" s="58" t="str">
        <f t="shared" si="33"/>
        <v>　</v>
      </c>
      <c r="AD21" s="58" t="str">
        <f t="shared" si="34"/>
        <v>　</v>
      </c>
      <c r="AE21" s="81" t="str">
        <f t="shared" si="35"/>
        <v>　</v>
      </c>
      <c r="AF21" s="81" t="str">
        <f t="shared" si="36"/>
        <v>　</v>
      </c>
      <c r="AG21" s="81" t="str">
        <f t="shared" si="37"/>
        <v>　</v>
      </c>
      <c r="AH21" s="81" t="str">
        <f t="shared" si="38"/>
        <v>　</v>
      </c>
      <c r="AI21" s="81" t="str">
        <f t="shared" si="39"/>
        <v>　</v>
      </c>
      <c r="AJ21" s="81" t="str">
        <f t="shared" si="40"/>
        <v>　</v>
      </c>
      <c r="AK21" s="110"/>
      <c r="AL21" s="127"/>
      <c r="AM21" s="127"/>
      <c r="AN21" s="136"/>
      <c r="AO21" s="107"/>
      <c r="AP21" s="110"/>
      <c r="AQ21" s="100"/>
      <c r="AR21" s="115"/>
      <c r="AS21" s="97"/>
      <c r="AT21" s="100"/>
      <c r="AU21" s="118"/>
      <c r="AV21" s="97"/>
      <c r="AW21" s="100"/>
      <c r="BC21" s="2" t="str">
        <f t="shared" si="4"/>
        <v/>
      </c>
      <c r="BD21" s="2" t="str">
        <f t="shared" si="5"/>
        <v/>
      </c>
      <c r="BE21" s="2" t="str">
        <f t="shared" si="6"/>
        <v/>
      </c>
      <c r="BF21" s="2" t="str">
        <f t="shared" si="7"/>
        <v/>
      </c>
      <c r="BG21" s="2" t="str">
        <f t="shared" si="8"/>
        <v/>
      </c>
      <c r="BH21" s="2" t="str">
        <f t="shared" si="9"/>
        <v/>
      </c>
      <c r="BI21" s="2" t="str">
        <f t="shared" si="10"/>
        <v/>
      </c>
      <c r="BJ21" s="2" t="str">
        <f t="shared" si="11"/>
        <v/>
      </c>
      <c r="BK21" s="2" t="str">
        <f t="shared" si="12"/>
        <v/>
      </c>
      <c r="BL21" s="2" t="str">
        <f t="shared" si="13"/>
        <v/>
      </c>
      <c r="BM21" s="2" t="str">
        <f t="shared" si="14"/>
        <v/>
      </c>
      <c r="BN21" s="2" t="str">
        <f t="shared" si="15"/>
        <v/>
      </c>
    </row>
    <row r="22" spans="1:66">
      <c r="A22" s="13">
        <v>13</v>
      </c>
      <c r="B22" s="44">
        <f t="shared" si="41"/>
        <v>0</v>
      </c>
      <c r="C22" s="44">
        <f t="shared" si="42"/>
        <v>0</v>
      </c>
      <c r="D22" s="47"/>
      <c r="E22" s="50"/>
      <c r="F22" s="51"/>
      <c r="G22" s="51"/>
      <c r="H22" s="10" t="str">
        <f t="shared" si="16"/>
        <v/>
      </c>
      <c r="I22" s="29" t="str">
        <f t="shared" si="17"/>
        <v/>
      </c>
      <c r="J22" s="29" t="str">
        <f t="shared" si="18"/>
        <v/>
      </c>
      <c r="K22" s="29" t="str">
        <f t="shared" si="19"/>
        <v/>
      </c>
      <c r="L22" s="29" t="str">
        <f t="shared" si="20"/>
        <v/>
      </c>
      <c r="M22" s="29" t="str">
        <f t="shared" si="21"/>
        <v/>
      </c>
      <c r="N22" s="29" t="str">
        <f t="shared" si="43"/>
        <v/>
      </c>
      <c r="O22" s="78" t="str">
        <f t="shared" si="22"/>
        <v/>
      </c>
      <c r="P22" s="78" t="str">
        <f t="shared" si="23"/>
        <v/>
      </c>
      <c r="Q22" s="78" t="str">
        <f t="shared" si="24"/>
        <v/>
      </c>
      <c r="R22" s="78" t="str">
        <f t="shared" si="25"/>
        <v/>
      </c>
      <c r="S22" s="78" t="str">
        <f t="shared" si="26"/>
        <v/>
      </c>
      <c r="T22" s="78" t="str">
        <f t="shared" si="27"/>
        <v/>
      </c>
      <c r="U22" s="21" t="str">
        <f t="shared" si="44"/>
        <v/>
      </c>
      <c r="V22" s="56" t="b">
        <f t="shared" si="1"/>
        <v>0</v>
      </c>
      <c r="W22" s="19" t="str">
        <f t="shared" si="28"/>
        <v/>
      </c>
      <c r="X22" s="58">
        <f t="shared" si="45"/>
        <v>0</v>
      </c>
      <c r="Y22" s="58" t="str">
        <f t="shared" si="29"/>
        <v>　</v>
      </c>
      <c r="Z22" s="58" t="str">
        <f t="shared" si="30"/>
        <v>　</v>
      </c>
      <c r="AA22" s="58" t="str">
        <f t="shared" si="31"/>
        <v>　</v>
      </c>
      <c r="AB22" s="58" t="str">
        <f t="shared" si="32"/>
        <v>　</v>
      </c>
      <c r="AC22" s="58" t="str">
        <f t="shared" si="33"/>
        <v>　</v>
      </c>
      <c r="AD22" s="58" t="str">
        <f t="shared" si="34"/>
        <v>　</v>
      </c>
      <c r="AE22" s="81" t="str">
        <f t="shared" si="35"/>
        <v>　</v>
      </c>
      <c r="AF22" s="81" t="str">
        <f t="shared" si="36"/>
        <v>　</v>
      </c>
      <c r="AG22" s="81" t="str">
        <f t="shared" si="37"/>
        <v>　</v>
      </c>
      <c r="AH22" s="81" t="str">
        <f t="shared" si="38"/>
        <v>　</v>
      </c>
      <c r="AI22" s="81" t="str">
        <f t="shared" si="39"/>
        <v>　</v>
      </c>
      <c r="AJ22" s="81" t="str">
        <f t="shared" si="40"/>
        <v>　</v>
      </c>
      <c r="AK22" s="110"/>
      <c r="AL22" s="127"/>
      <c r="AM22" s="127"/>
      <c r="AN22" s="136"/>
      <c r="AO22" s="107"/>
      <c r="AP22" s="110"/>
      <c r="AQ22" s="100"/>
      <c r="AR22" s="115"/>
      <c r="AS22" s="97"/>
      <c r="AT22" s="100"/>
      <c r="AU22" s="118"/>
      <c r="AV22" s="97"/>
      <c r="AW22" s="100"/>
      <c r="BC22" s="2" t="str">
        <f t="shared" si="4"/>
        <v/>
      </c>
      <c r="BD22" s="2" t="str">
        <f t="shared" si="5"/>
        <v/>
      </c>
      <c r="BE22" s="2" t="str">
        <f t="shared" si="6"/>
        <v/>
      </c>
      <c r="BF22" s="2" t="str">
        <f t="shared" si="7"/>
        <v/>
      </c>
      <c r="BG22" s="2" t="str">
        <f t="shared" si="8"/>
        <v/>
      </c>
      <c r="BH22" s="2" t="str">
        <f t="shared" si="9"/>
        <v/>
      </c>
      <c r="BI22" s="2" t="str">
        <f t="shared" si="10"/>
        <v/>
      </c>
      <c r="BJ22" s="2" t="str">
        <f t="shared" si="11"/>
        <v/>
      </c>
      <c r="BK22" s="2" t="str">
        <f t="shared" si="12"/>
        <v/>
      </c>
      <c r="BL22" s="2" t="str">
        <f t="shared" si="13"/>
        <v/>
      </c>
      <c r="BM22" s="2" t="str">
        <f t="shared" si="14"/>
        <v/>
      </c>
      <c r="BN22" s="2" t="str">
        <f t="shared" si="15"/>
        <v/>
      </c>
    </row>
    <row r="23" spans="1:66">
      <c r="A23" s="13">
        <v>14</v>
      </c>
      <c r="B23" s="44">
        <f t="shared" si="41"/>
        <v>0</v>
      </c>
      <c r="C23" s="44">
        <f t="shared" si="42"/>
        <v>0</v>
      </c>
      <c r="D23" s="47"/>
      <c r="E23" s="50"/>
      <c r="F23" s="51"/>
      <c r="G23" s="51"/>
      <c r="H23" s="10" t="str">
        <f t="shared" si="16"/>
        <v/>
      </c>
      <c r="I23" s="29" t="str">
        <f t="shared" si="17"/>
        <v/>
      </c>
      <c r="J23" s="29" t="str">
        <f t="shared" si="18"/>
        <v/>
      </c>
      <c r="K23" s="29" t="str">
        <f t="shared" si="19"/>
        <v/>
      </c>
      <c r="L23" s="29" t="str">
        <f t="shared" si="20"/>
        <v/>
      </c>
      <c r="M23" s="29" t="str">
        <f t="shared" si="21"/>
        <v/>
      </c>
      <c r="N23" s="29" t="str">
        <f t="shared" si="43"/>
        <v/>
      </c>
      <c r="O23" s="78" t="str">
        <f t="shared" si="22"/>
        <v/>
      </c>
      <c r="P23" s="78" t="str">
        <f t="shared" si="23"/>
        <v/>
      </c>
      <c r="Q23" s="78" t="str">
        <f t="shared" si="24"/>
        <v/>
      </c>
      <c r="R23" s="78" t="str">
        <f t="shared" si="25"/>
        <v/>
      </c>
      <c r="S23" s="78" t="str">
        <f t="shared" si="26"/>
        <v/>
      </c>
      <c r="T23" s="78" t="str">
        <f t="shared" si="27"/>
        <v/>
      </c>
      <c r="U23" s="21" t="str">
        <f t="shared" si="44"/>
        <v/>
      </c>
      <c r="V23" s="56" t="b">
        <f t="shared" si="1"/>
        <v>0</v>
      </c>
      <c r="W23" s="19" t="str">
        <f t="shared" si="28"/>
        <v/>
      </c>
      <c r="X23" s="58">
        <f t="shared" si="45"/>
        <v>0</v>
      </c>
      <c r="Y23" s="58" t="str">
        <f t="shared" si="29"/>
        <v>　</v>
      </c>
      <c r="Z23" s="58" t="str">
        <f t="shared" si="30"/>
        <v>　</v>
      </c>
      <c r="AA23" s="58" t="str">
        <f t="shared" si="31"/>
        <v>　</v>
      </c>
      <c r="AB23" s="58" t="str">
        <f t="shared" si="32"/>
        <v>　</v>
      </c>
      <c r="AC23" s="58" t="str">
        <f t="shared" si="33"/>
        <v>　</v>
      </c>
      <c r="AD23" s="58" t="str">
        <f t="shared" si="34"/>
        <v>　</v>
      </c>
      <c r="AE23" s="81" t="str">
        <f t="shared" si="35"/>
        <v>　</v>
      </c>
      <c r="AF23" s="81" t="str">
        <f t="shared" si="36"/>
        <v>　</v>
      </c>
      <c r="AG23" s="81" t="str">
        <f t="shared" si="37"/>
        <v>　</v>
      </c>
      <c r="AH23" s="81" t="str">
        <f t="shared" si="38"/>
        <v>　</v>
      </c>
      <c r="AI23" s="81" t="str">
        <f t="shared" si="39"/>
        <v>　</v>
      </c>
      <c r="AJ23" s="81" t="str">
        <f t="shared" si="40"/>
        <v>　</v>
      </c>
      <c r="AK23" s="110"/>
      <c r="AL23" s="127"/>
      <c r="AM23" s="127"/>
      <c r="AN23" s="136"/>
      <c r="AO23" s="107"/>
      <c r="AP23" s="110"/>
      <c r="AQ23" s="100"/>
      <c r="AR23" s="115"/>
      <c r="AS23" s="97"/>
      <c r="AT23" s="100"/>
      <c r="AU23" s="118"/>
      <c r="AV23" s="97"/>
      <c r="AW23" s="100"/>
      <c r="BC23" s="2" t="str">
        <f t="shared" si="4"/>
        <v/>
      </c>
      <c r="BD23" s="2" t="str">
        <f t="shared" si="5"/>
        <v/>
      </c>
      <c r="BE23" s="2" t="str">
        <f t="shared" si="6"/>
        <v/>
      </c>
      <c r="BF23" s="2" t="str">
        <f t="shared" si="7"/>
        <v/>
      </c>
      <c r="BG23" s="2" t="str">
        <f t="shared" si="8"/>
        <v/>
      </c>
      <c r="BH23" s="2" t="str">
        <f t="shared" si="9"/>
        <v/>
      </c>
      <c r="BI23" s="2" t="str">
        <f t="shared" si="10"/>
        <v/>
      </c>
      <c r="BJ23" s="2" t="str">
        <f t="shared" si="11"/>
        <v/>
      </c>
      <c r="BK23" s="2" t="str">
        <f t="shared" si="12"/>
        <v/>
      </c>
      <c r="BL23" s="2" t="str">
        <f t="shared" si="13"/>
        <v/>
      </c>
      <c r="BM23" s="2" t="str">
        <f t="shared" si="14"/>
        <v/>
      </c>
      <c r="BN23" s="2" t="str">
        <f t="shared" si="15"/>
        <v/>
      </c>
    </row>
    <row r="24" spans="1:66">
      <c r="A24" s="13">
        <v>15</v>
      </c>
      <c r="B24" s="44">
        <f t="shared" si="41"/>
        <v>0</v>
      </c>
      <c r="C24" s="44">
        <f t="shared" si="42"/>
        <v>0</v>
      </c>
      <c r="D24" s="47"/>
      <c r="E24" s="50"/>
      <c r="F24" s="51"/>
      <c r="G24" s="51"/>
      <c r="H24" s="10" t="str">
        <f t="shared" si="16"/>
        <v/>
      </c>
      <c r="I24" s="29" t="str">
        <f t="shared" si="17"/>
        <v/>
      </c>
      <c r="J24" s="29" t="str">
        <f t="shared" si="18"/>
        <v/>
      </c>
      <c r="K24" s="29" t="str">
        <f t="shared" si="19"/>
        <v/>
      </c>
      <c r="L24" s="29" t="str">
        <f t="shared" si="20"/>
        <v/>
      </c>
      <c r="M24" s="29" t="str">
        <f t="shared" si="21"/>
        <v/>
      </c>
      <c r="N24" s="29" t="str">
        <f t="shared" si="43"/>
        <v/>
      </c>
      <c r="O24" s="78" t="str">
        <f t="shared" si="22"/>
        <v/>
      </c>
      <c r="P24" s="78" t="str">
        <f t="shared" si="23"/>
        <v/>
      </c>
      <c r="Q24" s="78" t="str">
        <f t="shared" si="24"/>
        <v/>
      </c>
      <c r="R24" s="78" t="str">
        <f t="shared" si="25"/>
        <v/>
      </c>
      <c r="S24" s="78" t="str">
        <f t="shared" si="26"/>
        <v/>
      </c>
      <c r="T24" s="78" t="str">
        <f t="shared" si="27"/>
        <v/>
      </c>
      <c r="U24" s="21" t="str">
        <f t="shared" si="44"/>
        <v/>
      </c>
      <c r="V24" s="56" t="b">
        <f t="shared" si="1"/>
        <v>0</v>
      </c>
      <c r="W24" s="19" t="str">
        <f t="shared" si="28"/>
        <v/>
      </c>
      <c r="X24" s="58">
        <f t="shared" si="45"/>
        <v>0</v>
      </c>
      <c r="Y24" s="58" t="str">
        <f t="shared" si="29"/>
        <v>　</v>
      </c>
      <c r="Z24" s="58" t="str">
        <f t="shared" si="30"/>
        <v>　</v>
      </c>
      <c r="AA24" s="58" t="str">
        <f t="shared" si="31"/>
        <v>　</v>
      </c>
      <c r="AB24" s="58" t="str">
        <f t="shared" si="32"/>
        <v>　</v>
      </c>
      <c r="AC24" s="58" t="str">
        <f t="shared" si="33"/>
        <v>　</v>
      </c>
      <c r="AD24" s="58" t="str">
        <f t="shared" si="34"/>
        <v>　</v>
      </c>
      <c r="AE24" s="81" t="str">
        <f t="shared" si="35"/>
        <v>　</v>
      </c>
      <c r="AF24" s="81" t="str">
        <f t="shared" si="36"/>
        <v>　</v>
      </c>
      <c r="AG24" s="81" t="str">
        <f t="shared" si="37"/>
        <v>　</v>
      </c>
      <c r="AH24" s="81" t="str">
        <f t="shared" si="38"/>
        <v>　</v>
      </c>
      <c r="AI24" s="81" t="str">
        <f t="shared" si="39"/>
        <v>　</v>
      </c>
      <c r="AJ24" s="81" t="str">
        <f t="shared" si="40"/>
        <v>　</v>
      </c>
      <c r="AK24" s="110"/>
      <c r="AL24" s="127"/>
      <c r="AM24" s="127"/>
      <c r="AN24" s="136"/>
      <c r="AO24" s="107"/>
      <c r="AP24" s="110"/>
      <c r="AQ24" s="100"/>
      <c r="AR24" s="115"/>
      <c r="AS24" s="97"/>
      <c r="AT24" s="100"/>
      <c r="AU24" s="118"/>
      <c r="AV24" s="97"/>
      <c r="AW24" s="100"/>
      <c r="BC24" s="2" t="str">
        <f t="shared" si="4"/>
        <v/>
      </c>
      <c r="BD24" s="2" t="str">
        <f t="shared" si="5"/>
        <v/>
      </c>
      <c r="BE24" s="2" t="str">
        <f t="shared" si="6"/>
        <v/>
      </c>
      <c r="BF24" s="2" t="str">
        <f t="shared" si="7"/>
        <v/>
      </c>
      <c r="BG24" s="2" t="str">
        <f t="shared" si="8"/>
        <v/>
      </c>
      <c r="BH24" s="2" t="str">
        <f t="shared" si="9"/>
        <v/>
      </c>
      <c r="BI24" s="2" t="str">
        <f t="shared" si="10"/>
        <v/>
      </c>
      <c r="BJ24" s="2" t="str">
        <f t="shared" si="11"/>
        <v/>
      </c>
      <c r="BK24" s="2" t="str">
        <f t="shared" si="12"/>
        <v/>
      </c>
      <c r="BL24" s="2" t="str">
        <f t="shared" si="13"/>
        <v/>
      </c>
      <c r="BM24" s="2" t="str">
        <f t="shared" si="14"/>
        <v/>
      </c>
      <c r="BN24" s="2" t="str">
        <f t="shared" si="15"/>
        <v/>
      </c>
    </row>
    <row r="25" spans="1:66">
      <c r="A25" s="13">
        <v>16</v>
      </c>
      <c r="B25" s="44">
        <f t="shared" si="41"/>
        <v>0</v>
      </c>
      <c r="C25" s="44">
        <f t="shared" si="42"/>
        <v>0</v>
      </c>
      <c r="D25" s="47"/>
      <c r="E25" s="50"/>
      <c r="F25" s="51"/>
      <c r="G25" s="51"/>
      <c r="H25" s="10" t="str">
        <f t="shared" si="16"/>
        <v/>
      </c>
      <c r="I25" s="29" t="str">
        <f t="shared" si="17"/>
        <v/>
      </c>
      <c r="J25" s="29" t="str">
        <f t="shared" si="18"/>
        <v/>
      </c>
      <c r="K25" s="29" t="str">
        <f t="shared" si="19"/>
        <v/>
      </c>
      <c r="L25" s="29" t="str">
        <f t="shared" si="20"/>
        <v/>
      </c>
      <c r="M25" s="29" t="str">
        <f t="shared" si="21"/>
        <v/>
      </c>
      <c r="N25" s="29" t="str">
        <f t="shared" si="43"/>
        <v/>
      </c>
      <c r="O25" s="78" t="str">
        <f t="shared" si="22"/>
        <v/>
      </c>
      <c r="P25" s="78" t="str">
        <f t="shared" si="23"/>
        <v/>
      </c>
      <c r="Q25" s="78" t="str">
        <f t="shared" si="24"/>
        <v/>
      </c>
      <c r="R25" s="78" t="str">
        <f t="shared" si="25"/>
        <v/>
      </c>
      <c r="S25" s="78" t="str">
        <f t="shared" si="26"/>
        <v/>
      </c>
      <c r="T25" s="78" t="str">
        <f t="shared" si="27"/>
        <v/>
      </c>
      <c r="U25" s="21" t="str">
        <f t="shared" si="44"/>
        <v/>
      </c>
      <c r="V25" s="56" t="b">
        <f t="shared" si="1"/>
        <v>0</v>
      </c>
      <c r="W25" s="19" t="str">
        <f t="shared" si="28"/>
        <v/>
      </c>
      <c r="X25" s="58">
        <f t="shared" si="45"/>
        <v>0</v>
      </c>
      <c r="Y25" s="58" t="str">
        <f t="shared" si="29"/>
        <v>　</v>
      </c>
      <c r="Z25" s="58" t="str">
        <f t="shared" si="30"/>
        <v>　</v>
      </c>
      <c r="AA25" s="58" t="str">
        <f t="shared" si="31"/>
        <v>　</v>
      </c>
      <c r="AB25" s="58" t="str">
        <f t="shared" si="32"/>
        <v>　</v>
      </c>
      <c r="AC25" s="58" t="str">
        <f t="shared" si="33"/>
        <v>　</v>
      </c>
      <c r="AD25" s="58" t="str">
        <f t="shared" si="34"/>
        <v>　</v>
      </c>
      <c r="AE25" s="81" t="str">
        <f t="shared" si="35"/>
        <v>　</v>
      </c>
      <c r="AF25" s="81" t="str">
        <f t="shared" si="36"/>
        <v>　</v>
      </c>
      <c r="AG25" s="81" t="str">
        <f t="shared" si="37"/>
        <v>　</v>
      </c>
      <c r="AH25" s="81" t="str">
        <f t="shared" si="38"/>
        <v>　</v>
      </c>
      <c r="AI25" s="81" t="str">
        <f t="shared" si="39"/>
        <v>　</v>
      </c>
      <c r="AJ25" s="81" t="str">
        <f t="shared" si="40"/>
        <v>　</v>
      </c>
      <c r="AK25" s="110"/>
      <c r="AL25" s="127"/>
      <c r="AM25" s="127"/>
      <c r="AN25" s="136"/>
      <c r="AO25" s="107"/>
      <c r="AP25" s="110"/>
      <c r="AQ25" s="100"/>
      <c r="AR25" s="115"/>
      <c r="AS25" s="97"/>
      <c r="AT25" s="100"/>
      <c r="AU25" s="118"/>
      <c r="AV25" s="97"/>
      <c r="AW25" s="100"/>
      <c r="BC25" s="2" t="str">
        <f t="shared" si="4"/>
        <v/>
      </c>
      <c r="BD25" s="2" t="str">
        <f t="shared" si="5"/>
        <v/>
      </c>
      <c r="BE25" s="2" t="str">
        <f t="shared" si="6"/>
        <v/>
      </c>
      <c r="BF25" s="2" t="str">
        <f t="shared" si="7"/>
        <v/>
      </c>
      <c r="BG25" s="2" t="str">
        <f t="shared" si="8"/>
        <v/>
      </c>
      <c r="BH25" s="2" t="str">
        <f t="shared" si="9"/>
        <v/>
      </c>
      <c r="BI25" s="2" t="str">
        <f t="shared" si="10"/>
        <v/>
      </c>
      <c r="BJ25" s="2" t="str">
        <f t="shared" si="11"/>
        <v/>
      </c>
      <c r="BK25" s="2" t="str">
        <f t="shared" si="12"/>
        <v/>
      </c>
      <c r="BL25" s="2" t="str">
        <f t="shared" si="13"/>
        <v/>
      </c>
      <c r="BM25" s="2" t="str">
        <f t="shared" si="14"/>
        <v/>
      </c>
      <c r="BN25" s="2" t="str">
        <f t="shared" si="15"/>
        <v/>
      </c>
    </row>
    <row r="26" spans="1:66">
      <c r="A26" s="13">
        <v>17</v>
      </c>
      <c r="B26" s="44">
        <f t="shared" si="41"/>
        <v>0</v>
      </c>
      <c r="C26" s="44">
        <f t="shared" si="42"/>
        <v>0</v>
      </c>
      <c r="D26" s="47"/>
      <c r="E26" s="50"/>
      <c r="F26" s="51"/>
      <c r="G26" s="51"/>
      <c r="H26" s="10" t="str">
        <f t="shared" si="16"/>
        <v/>
      </c>
      <c r="I26" s="29" t="str">
        <f t="shared" si="17"/>
        <v/>
      </c>
      <c r="J26" s="29" t="str">
        <f t="shared" si="18"/>
        <v/>
      </c>
      <c r="K26" s="29" t="str">
        <f t="shared" si="19"/>
        <v/>
      </c>
      <c r="L26" s="29" t="str">
        <f t="shared" si="20"/>
        <v/>
      </c>
      <c r="M26" s="29" t="str">
        <f t="shared" si="21"/>
        <v/>
      </c>
      <c r="N26" s="29" t="str">
        <f t="shared" si="43"/>
        <v/>
      </c>
      <c r="O26" s="78" t="str">
        <f t="shared" si="22"/>
        <v/>
      </c>
      <c r="P26" s="78" t="str">
        <f t="shared" si="23"/>
        <v/>
      </c>
      <c r="Q26" s="78" t="str">
        <f t="shared" si="24"/>
        <v/>
      </c>
      <c r="R26" s="78" t="str">
        <f t="shared" si="25"/>
        <v/>
      </c>
      <c r="S26" s="78" t="str">
        <f t="shared" si="26"/>
        <v/>
      </c>
      <c r="T26" s="78" t="str">
        <f t="shared" si="27"/>
        <v/>
      </c>
      <c r="U26" s="21" t="str">
        <f t="shared" si="44"/>
        <v/>
      </c>
      <c r="V26" s="56" t="b">
        <f t="shared" si="1"/>
        <v>0</v>
      </c>
      <c r="W26" s="19" t="str">
        <f t="shared" si="28"/>
        <v/>
      </c>
      <c r="X26" s="58">
        <f t="shared" si="45"/>
        <v>0</v>
      </c>
      <c r="Y26" s="58" t="str">
        <f t="shared" si="29"/>
        <v>　</v>
      </c>
      <c r="Z26" s="58" t="str">
        <f t="shared" si="30"/>
        <v>　</v>
      </c>
      <c r="AA26" s="58" t="str">
        <f t="shared" si="31"/>
        <v>　</v>
      </c>
      <c r="AB26" s="58" t="str">
        <f t="shared" si="32"/>
        <v>　</v>
      </c>
      <c r="AC26" s="58" t="str">
        <f t="shared" si="33"/>
        <v>　</v>
      </c>
      <c r="AD26" s="58" t="str">
        <f t="shared" si="34"/>
        <v>　</v>
      </c>
      <c r="AE26" s="81" t="str">
        <f t="shared" si="35"/>
        <v>　</v>
      </c>
      <c r="AF26" s="81" t="str">
        <f t="shared" si="36"/>
        <v>　</v>
      </c>
      <c r="AG26" s="81" t="str">
        <f t="shared" si="37"/>
        <v>　</v>
      </c>
      <c r="AH26" s="81" t="str">
        <f t="shared" si="38"/>
        <v>　</v>
      </c>
      <c r="AI26" s="81" t="str">
        <f t="shared" si="39"/>
        <v>　</v>
      </c>
      <c r="AJ26" s="81" t="str">
        <f t="shared" si="40"/>
        <v>　</v>
      </c>
      <c r="AK26" s="110"/>
      <c r="AL26" s="127"/>
      <c r="AM26" s="127"/>
      <c r="AN26" s="136"/>
      <c r="AO26" s="107"/>
      <c r="AP26" s="110"/>
      <c r="AQ26" s="100"/>
      <c r="AR26" s="115"/>
      <c r="AS26" s="97"/>
      <c r="AT26" s="100"/>
      <c r="AU26" s="118"/>
      <c r="AV26" s="97"/>
      <c r="AW26" s="100"/>
      <c r="BC26" s="2" t="str">
        <f t="shared" si="4"/>
        <v/>
      </c>
      <c r="BD26" s="2" t="str">
        <f t="shared" si="5"/>
        <v/>
      </c>
      <c r="BE26" s="2" t="str">
        <f t="shared" si="6"/>
        <v/>
      </c>
      <c r="BF26" s="2" t="str">
        <f t="shared" si="7"/>
        <v/>
      </c>
      <c r="BG26" s="2" t="str">
        <f t="shared" si="8"/>
        <v/>
      </c>
      <c r="BH26" s="2" t="str">
        <f t="shared" si="9"/>
        <v/>
      </c>
      <c r="BI26" s="2" t="str">
        <f t="shared" si="10"/>
        <v/>
      </c>
      <c r="BJ26" s="2" t="str">
        <f t="shared" si="11"/>
        <v/>
      </c>
      <c r="BK26" s="2" t="str">
        <f t="shared" si="12"/>
        <v/>
      </c>
      <c r="BL26" s="2" t="str">
        <f t="shared" si="13"/>
        <v/>
      </c>
      <c r="BM26" s="2" t="str">
        <f t="shared" si="14"/>
        <v/>
      </c>
      <c r="BN26" s="2" t="str">
        <f t="shared" si="15"/>
        <v/>
      </c>
    </row>
    <row r="27" spans="1:66">
      <c r="A27" s="13">
        <v>18</v>
      </c>
      <c r="B27" s="44">
        <f t="shared" si="41"/>
        <v>0</v>
      </c>
      <c r="C27" s="44">
        <f t="shared" si="42"/>
        <v>0</v>
      </c>
      <c r="D27" s="47"/>
      <c r="E27" s="50"/>
      <c r="F27" s="51"/>
      <c r="G27" s="51"/>
      <c r="H27" s="10" t="str">
        <f t="shared" si="16"/>
        <v/>
      </c>
      <c r="I27" s="29" t="str">
        <f t="shared" si="17"/>
        <v/>
      </c>
      <c r="J27" s="29" t="str">
        <f t="shared" si="18"/>
        <v/>
      </c>
      <c r="K27" s="29" t="str">
        <f t="shared" si="19"/>
        <v/>
      </c>
      <c r="L27" s="29" t="str">
        <f t="shared" si="20"/>
        <v/>
      </c>
      <c r="M27" s="29" t="str">
        <f t="shared" si="21"/>
        <v/>
      </c>
      <c r="N27" s="29" t="str">
        <f t="shared" si="43"/>
        <v/>
      </c>
      <c r="O27" s="78" t="str">
        <f t="shared" si="22"/>
        <v/>
      </c>
      <c r="P27" s="78" t="str">
        <f t="shared" si="23"/>
        <v/>
      </c>
      <c r="Q27" s="78" t="str">
        <f t="shared" si="24"/>
        <v/>
      </c>
      <c r="R27" s="78" t="str">
        <f t="shared" si="25"/>
        <v/>
      </c>
      <c r="S27" s="78" t="str">
        <f t="shared" si="26"/>
        <v/>
      </c>
      <c r="T27" s="78" t="str">
        <f t="shared" si="27"/>
        <v/>
      </c>
      <c r="U27" s="21" t="str">
        <f t="shared" si="44"/>
        <v/>
      </c>
      <c r="V27" s="56" t="b">
        <f t="shared" si="1"/>
        <v>0</v>
      </c>
      <c r="W27" s="19" t="str">
        <f t="shared" si="28"/>
        <v/>
      </c>
      <c r="X27" s="58">
        <f t="shared" si="45"/>
        <v>0</v>
      </c>
      <c r="Y27" s="58" t="str">
        <f t="shared" si="29"/>
        <v>　</v>
      </c>
      <c r="Z27" s="58" t="str">
        <f t="shared" si="30"/>
        <v>　</v>
      </c>
      <c r="AA27" s="58" t="str">
        <f t="shared" si="31"/>
        <v>　</v>
      </c>
      <c r="AB27" s="58" t="str">
        <f t="shared" si="32"/>
        <v>　</v>
      </c>
      <c r="AC27" s="58" t="str">
        <f t="shared" si="33"/>
        <v>　</v>
      </c>
      <c r="AD27" s="58" t="str">
        <f t="shared" si="34"/>
        <v>　</v>
      </c>
      <c r="AE27" s="81" t="str">
        <f t="shared" si="35"/>
        <v>　</v>
      </c>
      <c r="AF27" s="81" t="str">
        <f t="shared" si="36"/>
        <v>　</v>
      </c>
      <c r="AG27" s="81" t="str">
        <f t="shared" si="37"/>
        <v>　</v>
      </c>
      <c r="AH27" s="81" t="str">
        <f t="shared" si="38"/>
        <v>　</v>
      </c>
      <c r="AI27" s="81" t="str">
        <f t="shared" si="39"/>
        <v>　</v>
      </c>
      <c r="AJ27" s="81" t="str">
        <f t="shared" si="40"/>
        <v>　</v>
      </c>
      <c r="AK27" s="110"/>
      <c r="AL27" s="127"/>
      <c r="AM27" s="127"/>
      <c r="AN27" s="136"/>
      <c r="AO27" s="107"/>
      <c r="AP27" s="110"/>
      <c r="AQ27" s="100"/>
      <c r="AR27" s="115"/>
      <c r="AS27" s="97"/>
      <c r="AT27" s="100"/>
      <c r="AU27" s="118"/>
      <c r="AV27" s="97"/>
      <c r="AW27" s="100"/>
      <c r="BC27" s="2" t="str">
        <f t="shared" si="4"/>
        <v/>
      </c>
      <c r="BD27" s="2" t="str">
        <f t="shared" si="5"/>
        <v/>
      </c>
      <c r="BE27" s="2" t="str">
        <f t="shared" si="6"/>
        <v/>
      </c>
      <c r="BF27" s="2" t="str">
        <f t="shared" si="7"/>
        <v/>
      </c>
      <c r="BG27" s="2" t="str">
        <f t="shared" si="8"/>
        <v/>
      </c>
      <c r="BH27" s="2" t="str">
        <f t="shared" si="9"/>
        <v/>
      </c>
      <c r="BI27" s="2" t="str">
        <f t="shared" si="10"/>
        <v/>
      </c>
      <c r="BJ27" s="2" t="str">
        <f t="shared" si="11"/>
        <v/>
      </c>
      <c r="BK27" s="2" t="str">
        <f t="shared" si="12"/>
        <v/>
      </c>
      <c r="BL27" s="2" t="str">
        <f t="shared" si="13"/>
        <v/>
      </c>
      <c r="BM27" s="2" t="str">
        <f t="shared" si="14"/>
        <v/>
      </c>
      <c r="BN27" s="2" t="str">
        <f t="shared" si="15"/>
        <v/>
      </c>
    </row>
    <row r="28" spans="1:66">
      <c r="A28" s="13">
        <v>19</v>
      </c>
      <c r="B28" s="44">
        <f t="shared" si="41"/>
        <v>0</v>
      </c>
      <c r="C28" s="44">
        <f t="shared" si="42"/>
        <v>0</v>
      </c>
      <c r="D28" s="47"/>
      <c r="E28" s="50"/>
      <c r="F28" s="51"/>
      <c r="G28" s="51"/>
      <c r="H28" s="10" t="str">
        <f t="shared" si="16"/>
        <v/>
      </c>
      <c r="I28" s="29" t="str">
        <f t="shared" si="17"/>
        <v/>
      </c>
      <c r="J28" s="29" t="str">
        <f t="shared" si="18"/>
        <v/>
      </c>
      <c r="K28" s="29" t="str">
        <f t="shared" si="19"/>
        <v/>
      </c>
      <c r="L28" s="29" t="str">
        <f t="shared" si="20"/>
        <v/>
      </c>
      <c r="M28" s="29" t="str">
        <f t="shared" si="21"/>
        <v/>
      </c>
      <c r="N28" s="29" t="str">
        <f t="shared" si="43"/>
        <v/>
      </c>
      <c r="O28" s="78" t="str">
        <f t="shared" si="22"/>
        <v/>
      </c>
      <c r="P28" s="78" t="str">
        <f t="shared" si="23"/>
        <v/>
      </c>
      <c r="Q28" s="78" t="str">
        <f t="shared" si="24"/>
        <v/>
      </c>
      <c r="R28" s="78" t="str">
        <f t="shared" si="25"/>
        <v/>
      </c>
      <c r="S28" s="78" t="str">
        <f t="shared" si="26"/>
        <v/>
      </c>
      <c r="T28" s="78" t="str">
        <f t="shared" si="27"/>
        <v/>
      </c>
      <c r="U28" s="21" t="str">
        <f t="shared" si="44"/>
        <v/>
      </c>
      <c r="V28" s="56" t="b">
        <f t="shared" si="1"/>
        <v>0</v>
      </c>
      <c r="W28" s="19" t="str">
        <f t="shared" si="28"/>
        <v/>
      </c>
      <c r="X28" s="58">
        <f t="shared" si="45"/>
        <v>0</v>
      </c>
      <c r="Y28" s="58" t="str">
        <f t="shared" si="29"/>
        <v>　</v>
      </c>
      <c r="Z28" s="58" t="str">
        <f t="shared" si="30"/>
        <v>　</v>
      </c>
      <c r="AA28" s="58" t="str">
        <f t="shared" si="31"/>
        <v>　</v>
      </c>
      <c r="AB28" s="58" t="str">
        <f t="shared" si="32"/>
        <v>　</v>
      </c>
      <c r="AC28" s="58" t="str">
        <f t="shared" si="33"/>
        <v>　</v>
      </c>
      <c r="AD28" s="58" t="str">
        <f t="shared" si="34"/>
        <v>　</v>
      </c>
      <c r="AE28" s="81" t="str">
        <f t="shared" si="35"/>
        <v>　</v>
      </c>
      <c r="AF28" s="81" t="str">
        <f t="shared" si="36"/>
        <v>　</v>
      </c>
      <c r="AG28" s="81" t="str">
        <f t="shared" si="37"/>
        <v>　</v>
      </c>
      <c r="AH28" s="81" t="str">
        <f t="shared" si="38"/>
        <v>　</v>
      </c>
      <c r="AI28" s="81" t="str">
        <f t="shared" si="39"/>
        <v>　</v>
      </c>
      <c r="AJ28" s="81" t="str">
        <f t="shared" si="40"/>
        <v>　</v>
      </c>
      <c r="AK28" s="110"/>
      <c r="AL28" s="127"/>
      <c r="AM28" s="127"/>
      <c r="AN28" s="136"/>
      <c r="AO28" s="107"/>
      <c r="AP28" s="110"/>
      <c r="AQ28" s="100"/>
      <c r="AR28" s="115"/>
      <c r="AS28" s="97"/>
      <c r="AT28" s="100"/>
      <c r="AU28" s="118"/>
      <c r="AV28" s="97"/>
      <c r="AW28" s="100"/>
      <c r="BC28" s="2" t="str">
        <f t="shared" si="4"/>
        <v/>
      </c>
      <c r="BD28" s="2" t="str">
        <f t="shared" si="5"/>
        <v/>
      </c>
      <c r="BE28" s="2" t="str">
        <f t="shared" si="6"/>
        <v/>
      </c>
      <c r="BF28" s="2" t="str">
        <f t="shared" si="7"/>
        <v/>
      </c>
      <c r="BG28" s="2" t="str">
        <f t="shared" si="8"/>
        <v/>
      </c>
      <c r="BH28" s="2" t="str">
        <f t="shared" si="9"/>
        <v/>
      </c>
      <c r="BI28" s="2" t="str">
        <f t="shared" si="10"/>
        <v/>
      </c>
      <c r="BJ28" s="2" t="str">
        <f t="shared" si="11"/>
        <v/>
      </c>
      <c r="BK28" s="2" t="str">
        <f t="shared" si="12"/>
        <v/>
      </c>
      <c r="BL28" s="2" t="str">
        <f t="shared" si="13"/>
        <v/>
      </c>
      <c r="BM28" s="2" t="str">
        <f t="shared" si="14"/>
        <v/>
      </c>
      <c r="BN28" s="2" t="str">
        <f t="shared" si="15"/>
        <v/>
      </c>
    </row>
    <row r="29" spans="1:66">
      <c r="A29" s="13">
        <v>20</v>
      </c>
      <c r="B29" s="44">
        <f t="shared" si="41"/>
        <v>0</v>
      </c>
      <c r="C29" s="44">
        <f t="shared" si="42"/>
        <v>0</v>
      </c>
      <c r="D29" s="47"/>
      <c r="E29" s="50"/>
      <c r="F29" s="51"/>
      <c r="G29" s="51"/>
      <c r="H29" s="10" t="str">
        <f t="shared" si="16"/>
        <v/>
      </c>
      <c r="I29" s="29" t="str">
        <f t="shared" si="17"/>
        <v/>
      </c>
      <c r="J29" s="29" t="str">
        <f t="shared" si="18"/>
        <v/>
      </c>
      <c r="K29" s="29" t="str">
        <f t="shared" si="19"/>
        <v/>
      </c>
      <c r="L29" s="29" t="str">
        <f t="shared" si="20"/>
        <v/>
      </c>
      <c r="M29" s="29" t="str">
        <f t="shared" si="21"/>
        <v/>
      </c>
      <c r="N29" s="29" t="str">
        <f t="shared" si="43"/>
        <v/>
      </c>
      <c r="O29" s="78" t="str">
        <f t="shared" si="22"/>
        <v/>
      </c>
      <c r="P29" s="78" t="str">
        <f t="shared" si="23"/>
        <v/>
      </c>
      <c r="Q29" s="78" t="str">
        <f t="shared" si="24"/>
        <v/>
      </c>
      <c r="R29" s="78" t="str">
        <f t="shared" si="25"/>
        <v/>
      </c>
      <c r="S29" s="78" t="str">
        <f t="shared" si="26"/>
        <v/>
      </c>
      <c r="T29" s="78" t="str">
        <f t="shared" si="27"/>
        <v/>
      </c>
      <c r="U29" s="21" t="str">
        <f t="shared" si="44"/>
        <v/>
      </c>
      <c r="V29" s="56" t="b">
        <f t="shared" si="1"/>
        <v>0</v>
      </c>
      <c r="W29" s="19" t="str">
        <f t="shared" si="28"/>
        <v/>
      </c>
      <c r="X29" s="58">
        <f t="shared" si="45"/>
        <v>0</v>
      </c>
      <c r="Y29" s="58" t="str">
        <f t="shared" si="29"/>
        <v>　</v>
      </c>
      <c r="Z29" s="58" t="str">
        <f t="shared" si="30"/>
        <v>　</v>
      </c>
      <c r="AA29" s="58" t="str">
        <f t="shared" si="31"/>
        <v>　</v>
      </c>
      <c r="AB29" s="58" t="str">
        <f t="shared" si="32"/>
        <v>　</v>
      </c>
      <c r="AC29" s="58" t="str">
        <f t="shared" si="33"/>
        <v>　</v>
      </c>
      <c r="AD29" s="58" t="str">
        <f t="shared" si="34"/>
        <v>　</v>
      </c>
      <c r="AE29" s="81" t="str">
        <f t="shared" si="35"/>
        <v>　</v>
      </c>
      <c r="AF29" s="81" t="str">
        <f t="shared" si="36"/>
        <v>　</v>
      </c>
      <c r="AG29" s="81" t="str">
        <f t="shared" si="37"/>
        <v>　</v>
      </c>
      <c r="AH29" s="81" t="str">
        <f t="shared" si="38"/>
        <v>　</v>
      </c>
      <c r="AI29" s="81" t="str">
        <f t="shared" si="39"/>
        <v>　</v>
      </c>
      <c r="AJ29" s="81" t="str">
        <f t="shared" si="40"/>
        <v>　</v>
      </c>
      <c r="AK29" s="110"/>
      <c r="AL29" s="127"/>
      <c r="AM29" s="127"/>
      <c r="AN29" s="136"/>
      <c r="AO29" s="107"/>
      <c r="AP29" s="110"/>
      <c r="AQ29" s="100"/>
      <c r="AR29" s="115"/>
      <c r="AS29" s="97"/>
      <c r="AT29" s="100"/>
      <c r="AU29" s="118"/>
      <c r="AV29" s="97"/>
      <c r="AW29" s="100"/>
      <c r="BC29" s="2" t="str">
        <f t="shared" si="4"/>
        <v/>
      </c>
      <c r="BD29" s="2" t="str">
        <f t="shared" si="5"/>
        <v/>
      </c>
      <c r="BE29" s="2" t="str">
        <f t="shared" si="6"/>
        <v/>
      </c>
      <c r="BF29" s="2" t="str">
        <f t="shared" si="7"/>
        <v/>
      </c>
      <c r="BG29" s="2" t="str">
        <f t="shared" si="8"/>
        <v/>
      </c>
      <c r="BH29" s="2" t="str">
        <f t="shared" si="9"/>
        <v/>
      </c>
      <c r="BI29" s="2" t="str">
        <f t="shared" si="10"/>
        <v/>
      </c>
      <c r="BJ29" s="2" t="str">
        <f t="shared" si="11"/>
        <v/>
      </c>
      <c r="BK29" s="2" t="str">
        <f t="shared" si="12"/>
        <v/>
      </c>
      <c r="BL29" s="2" t="str">
        <f t="shared" si="13"/>
        <v/>
      </c>
      <c r="BM29" s="2" t="str">
        <f t="shared" si="14"/>
        <v/>
      </c>
      <c r="BN29" s="2" t="str">
        <f t="shared" si="15"/>
        <v/>
      </c>
    </row>
    <row r="30" spans="1:66">
      <c r="A30" s="13">
        <v>21</v>
      </c>
      <c r="B30" s="44">
        <f t="shared" si="41"/>
        <v>0</v>
      </c>
      <c r="C30" s="44">
        <f t="shared" si="42"/>
        <v>0</v>
      </c>
      <c r="D30" s="47"/>
      <c r="E30" s="50"/>
      <c r="F30" s="51"/>
      <c r="G30" s="51"/>
      <c r="H30" s="10" t="str">
        <f t="shared" si="16"/>
        <v/>
      </c>
      <c r="I30" s="29" t="str">
        <f t="shared" si="17"/>
        <v/>
      </c>
      <c r="J30" s="29" t="str">
        <f t="shared" si="18"/>
        <v/>
      </c>
      <c r="K30" s="29" t="str">
        <f t="shared" si="19"/>
        <v/>
      </c>
      <c r="L30" s="29" t="str">
        <f t="shared" si="20"/>
        <v/>
      </c>
      <c r="M30" s="29" t="str">
        <f t="shared" si="21"/>
        <v/>
      </c>
      <c r="N30" s="29" t="str">
        <f t="shared" si="43"/>
        <v/>
      </c>
      <c r="O30" s="78" t="str">
        <f t="shared" si="22"/>
        <v/>
      </c>
      <c r="P30" s="78" t="str">
        <f t="shared" si="23"/>
        <v/>
      </c>
      <c r="Q30" s="78" t="str">
        <f t="shared" si="24"/>
        <v/>
      </c>
      <c r="R30" s="78" t="str">
        <f t="shared" si="25"/>
        <v/>
      </c>
      <c r="S30" s="78" t="str">
        <f t="shared" si="26"/>
        <v/>
      </c>
      <c r="T30" s="78" t="str">
        <f t="shared" si="27"/>
        <v/>
      </c>
      <c r="U30" s="21" t="str">
        <f t="shared" si="44"/>
        <v/>
      </c>
      <c r="V30" s="56" t="b">
        <f t="shared" si="1"/>
        <v>0</v>
      </c>
      <c r="W30" s="19" t="str">
        <f t="shared" si="28"/>
        <v/>
      </c>
      <c r="X30" s="58">
        <f t="shared" si="45"/>
        <v>0</v>
      </c>
      <c r="Y30" s="58" t="str">
        <f t="shared" si="29"/>
        <v>　</v>
      </c>
      <c r="Z30" s="58" t="str">
        <f t="shared" si="30"/>
        <v>　</v>
      </c>
      <c r="AA30" s="58" t="str">
        <f t="shared" si="31"/>
        <v>　</v>
      </c>
      <c r="AB30" s="58" t="str">
        <f t="shared" si="32"/>
        <v>　</v>
      </c>
      <c r="AC30" s="58" t="str">
        <f t="shared" si="33"/>
        <v>　</v>
      </c>
      <c r="AD30" s="58" t="str">
        <f t="shared" si="34"/>
        <v>　</v>
      </c>
      <c r="AE30" s="81" t="str">
        <f t="shared" si="35"/>
        <v>　</v>
      </c>
      <c r="AF30" s="81" t="str">
        <f t="shared" si="36"/>
        <v>　</v>
      </c>
      <c r="AG30" s="81" t="str">
        <f t="shared" si="37"/>
        <v>　</v>
      </c>
      <c r="AH30" s="81" t="str">
        <f t="shared" si="38"/>
        <v>　</v>
      </c>
      <c r="AI30" s="81" t="str">
        <f t="shared" si="39"/>
        <v>　</v>
      </c>
      <c r="AJ30" s="81" t="str">
        <f t="shared" si="40"/>
        <v>　</v>
      </c>
      <c r="AK30" s="110"/>
      <c r="AL30" s="127"/>
      <c r="AM30" s="127"/>
      <c r="AN30" s="136"/>
      <c r="AO30" s="107"/>
      <c r="AP30" s="110"/>
      <c r="AQ30" s="100"/>
      <c r="AR30" s="115"/>
      <c r="AS30" s="97"/>
      <c r="AT30" s="100"/>
      <c r="AU30" s="118"/>
      <c r="AV30" s="97"/>
      <c r="AW30" s="100"/>
      <c r="BC30" s="2" t="str">
        <f t="shared" si="4"/>
        <v/>
      </c>
      <c r="BD30" s="2" t="str">
        <f t="shared" si="5"/>
        <v/>
      </c>
      <c r="BE30" s="2" t="str">
        <f t="shared" si="6"/>
        <v/>
      </c>
      <c r="BF30" s="2" t="str">
        <f t="shared" si="7"/>
        <v/>
      </c>
      <c r="BG30" s="2" t="str">
        <f t="shared" si="8"/>
        <v/>
      </c>
      <c r="BH30" s="2" t="str">
        <f t="shared" si="9"/>
        <v/>
      </c>
      <c r="BI30" s="2" t="str">
        <f t="shared" si="10"/>
        <v/>
      </c>
      <c r="BJ30" s="2" t="str">
        <f t="shared" si="11"/>
        <v/>
      </c>
      <c r="BK30" s="2" t="str">
        <f t="shared" si="12"/>
        <v/>
      </c>
      <c r="BL30" s="2" t="str">
        <f t="shared" si="13"/>
        <v/>
      </c>
      <c r="BM30" s="2" t="str">
        <f t="shared" si="14"/>
        <v/>
      </c>
      <c r="BN30" s="2" t="str">
        <f t="shared" si="15"/>
        <v/>
      </c>
    </row>
    <row r="31" spans="1:66">
      <c r="A31" s="13">
        <v>22</v>
      </c>
      <c r="B31" s="44">
        <f t="shared" si="41"/>
        <v>0</v>
      </c>
      <c r="C31" s="44">
        <f t="shared" si="42"/>
        <v>0</v>
      </c>
      <c r="D31" s="47"/>
      <c r="E31" s="50"/>
      <c r="F31" s="51"/>
      <c r="G31" s="51"/>
      <c r="H31" s="10" t="str">
        <f t="shared" si="16"/>
        <v/>
      </c>
      <c r="I31" s="29" t="str">
        <f t="shared" si="17"/>
        <v/>
      </c>
      <c r="J31" s="29" t="str">
        <f t="shared" si="18"/>
        <v/>
      </c>
      <c r="K31" s="29" t="str">
        <f t="shared" si="19"/>
        <v/>
      </c>
      <c r="L31" s="29" t="str">
        <f t="shared" si="20"/>
        <v/>
      </c>
      <c r="M31" s="29" t="str">
        <f t="shared" si="21"/>
        <v/>
      </c>
      <c r="N31" s="29" t="str">
        <f t="shared" si="43"/>
        <v/>
      </c>
      <c r="O31" s="78" t="str">
        <f t="shared" si="22"/>
        <v/>
      </c>
      <c r="P31" s="78" t="str">
        <f t="shared" si="23"/>
        <v/>
      </c>
      <c r="Q31" s="78" t="str">
        <f t="shared" si="24"/>
        <v/>
      </c>
      <c r="R31" s="78" t="str">
        <f t="shared" si="25"/>
        <v/>
      </c>
      <c r="S31" s="78" t="str">
        <f t="shared" si="26"/>
        <v/>
      </c>
      <c r="T31" s="78" t="str">
        <f t="shared" si="27"/>
        <v/>
      </c>
      <c r="U31" s="21" t="str">
        <f t="shared" si="44"/>
        <v/>
      </c>
      <c r="V31" s="56" t="b">
        <f t="shared" si="1"/>
        <v>0</v>
      </c>
      <c r="W31" s="19" t="str">
        <f t="shared" si="28"/>
        <v/>
      </c>
      <c r="X31" s="58">
        <f t="shared" si="45"/>
        <v>0</v>
      </c>
      <c r="Y31" s="58" t="str">
        <f t="shared" si="29"/>
        <v>　</v>
      </c>
      <c r="Z31" s="58" t="str">
        <f t="shared" si="30"/>
        <v>　</v>
      </c>
      <c r="AA31" s="58" t="str">
        <f t="shared" si="31"/>
        <v>　</v>
      </c>
      <c r="AB31" s="58" t="str">
        <f t="shared" si="32"/>
        <v>　</v>
      </c>
      <c r="AC31" s="58" t="str">
        <f t="shared" si="33"/>
        <v>　</v>
      </c>
      <c r="AD31" s="58" t="str">
        <f t="shared" si="34"/>
        <v>　</v>
      </c>
      <c r="AE31" s="81" t="str">
        <f t="shared" si="35"/>
        <v>　</v>
      </c>
      <c r="AF31" s="81" t="str">
        <f t="shared" si="36"/>
        <v>　</v>
      </c>
      <c r="AG31" s="81" t="str">
        <f t="shared" si="37"/>
        <v>　</v>
      </c>
      <c r="AH31" s="81" t="str">
        <f t="shared" si="38"/>
        <v>　</v>
      </c>
      <c r="AI31" s="81" t="str">
        <f t="shared" si="39"/>
        <v>　</v>
      </c>
      <c r="AJ31" s="81" t="str">
        <f t="shared" si="40"/>
        <v>　</v>
      </c>
      <c r="AK31" s="110"/>
      <c r="AL31" s="127"/>
      <c r="AM31" s="127"/>
      <c r="AN31" s="136"/>
      <c r="AO31" s="107"/>
      <c r="AP31" s="110"/>
      <c r="AQ31" s="100"/>
      <c r="AR31" s="115"/>
      <c r="AS31" s="97"/>
      <c r="AT31" s="100"/>
      <c r="AU31" s="118"/>
      <c r="AV31" s="97"/>
      <c r="AW31" s="100"/>
      <c r="BC31" s="2" t="str">
        <f t="shared" si="4"/>
        <v/>
      </c>
      <c r="BD31" s="2" t="str">
        <f t="shared" si="5"/>
        <v/>
      </c>
      <c r="BE31" s="2" t="str">
        <f t="shared" si="6"/>
        <v/>
      </c>
      <c r="BF31" s="2" t="str">
        <f t="shared" si="7"/>
        <v/>
      </c>
      <c r="BG31" s="2" t="str">
        <f t="shared" si="8"/>
        <v/>
      </c>
      <c r="BH31" s="2" t="str">
        <f t="shared" si="9"/>
        <v/>
      </c>
      <c r="BI31" s="2" t="str">
        <f t="shared" si="10"/>
        <v/>
      </c>
      <c r="BJ31" s="2" t="str">
        <f t="shared" si="11"/>
        <v/>
      </c>
      <c r="BK31" s="2" t="str">
        <f t="shared" si="12"/>
        <v/>
      </c>
      <c r="BL31" s="2" t="str">
        <f t="shared" si="13"/>
        <v/>
      </c>
      <c r="BM31" s="2" t="str">
        <f t="shared" si="14"/>
        <v/>
      </c>
      <c r="BN31" s="2" t="str">
        <f t="shared" si="15"/>
        <v/>
      </c>
    </row>
    <row r="32" spans="1:66">
      <c r="A32" s="13">
        <v>23</v>
      </c>
      <c r="B32" s="44">
        <f t="shared" si="41"/>
        <v>0</v>
      </c>
      <c r="C32" s="44">
        <f t="shared" si="42"/>
        <v>0</v>
      </c>
      <c r="D32" s="47"/>
      <c r="E32" s="50"/>
      <c r="F32" s="51"/>
      <c r="G32" s="51"/>
      <c r="H32" s="10" t="str">
        <f t="shared" si="16"/>
        <v/>
      </c>
      <c r="I32" s="29" t="str">
        <f t="shared" si="17"/>
        <v/>
      </c>
      <c r="J32" s="29" t="str">
        <f t="shared" si="18"/>
        <v/>
      </c>
      <c r="K32" s="29" t="str">
        <f t="shared" si="19"/>
        <v/>
      </c>
      <c r="L32" s="29" t="str">
        <f t="shared" si="20"/>
        <v/>
      </c>
      <c r="M32" s="29" t="str">
        <f t="shared" si="21"/>
        <v/>
      </c>
      <c r="N32" s="29" t="str">
        <f t="shared" si="43"/>
        <v/>
      </c>
      <c r="O32" s="78" t="str">
        <f t="shared" si="22"/>
        <v/>
      </c>
      <c r="P32" s="78" t="str">
        <f t="shared" si="23"/>
        <v/>
      </c>
      <c r="Q32" s="78" t="str">
        <f t="shared" si="24"/>
        <v/>
      </c>
      <c r="R32" s="78" t="str">
        <f t="shared" si="25"/>
        <v/>
      </c>
      <c r="S32" s="78" t="str">
        <f t="shared" si="26"/>
        <v/>
      </c>
      <c r="T32" s="78" t="str">
        <f t="shared" si="27"/>
        <v/>
      </c>
      <c r="U32" s="21" t="str">
        <f t="shared" si="44"/>
        <v/>
      </c>
      <c r="V32" s="56" t="b">
        <f t="shared" si="1"/>
        <v>0</v>
      </c>
      <c r="W32" s="19" t="str">
        <f t="shared" si="28"/>
        <v/>
      </c>
      <c r="X32" s="58">
        <f t="shared" si="45"/>
        <v>0</v>
      </c>
      <c r="Y32" s="58" t="str">
        <f t="shared" si="29"/>
        <v>　</v>
      </c>
      <c r="Z32" s="58" t="str">
        <f t="shared" si="30"/>
        <v>　</v>
      </c>
      <c r="AA32" s="58" t="str">
        <f t="shared" si="31"/>
        <v>　</v>
      </c>
      <c r="AB32" s="58" t="str">
        <f t="shared" si="32"/>
        <v>　</v>
      </c>
      <c r="AC32" s="58" t="str">
        <f t="shared" si="33"/>
        <v>　</v>
      </c>
      <c r="AD32" s="58" t="str">
        <f t="shared" si="34"/>
        <v>　</v>
      </c>
      <c r="AE32" s="81" t="str">
        <f t="shared" si="35"/>
        <v>　</v>
      </c>
      <c r="AF32" s="81" t="str">
        <f t="shared" si="36"/>
        <v>　</v>
      </c>
      <c r="AG32" s="81" t="str">
        <f t="shared" si="37"/>
        <v>　</v>
      </c>
      <c r="AH32" s="81" t="str">
        <f t="shared" si="38"/>
        <v>　</v>
      </c>
      <c r="AI32" s="81" t="str">
        <f t="shared" si="39"/>
        <v>　</v>
      </c>
      <c r="AJ32" s="81" t="str">
        <f t="shared" si="40"/>
        <v>　</v>
      </c>
      <c r="AK32" s="110"/>
      <c r="AL32" s="127"/>
      <c r="AM32" s="127"/>
      <c r="AN32" s="136"/>
      <c r="AO32" s="107"/>
      <c r="AP32" s="110"/>
      <c r="AQ32" s="100"/>
      <c r="AR32" s="115"/>
      <c r="AS32" s="97"/>
      <c r="AT32" s="100"/>
      <c r="AU32" s="118"/>
      <c r="AV32" s="97"/>
      <c r="AW32" s="100"/>
      <c r="BC32" s="2" t="str">
        <f t="shared" si="4"/>
        <v/>
      </c>
      <c r="BD32" s="2" t="str">
        <f t="shared" si="5"/>
        <v/>
      </c>
      <c r="BE32" s="2" t="str">
        <f t="shared" si="6"/>
        <v/>
      </c>
      <c r="BF32" s="2" t="str">
        <f t="shared" si="7"/>
        <v/>
      </c>
      <c r="BG32" s="2" t="str">
        <f t="shared" si="8"/>
        <v/>
      </c>
      <c r="BH32" s="2" t="str">
        <f t="shared" si="9"/>
        <v/>
      </c>
      <c r="BI32" s="2" t="str">
        <f t="shared" si="10"/>
        <v/>
      </c>
      <c r="BJ32" s="2" t="str">
        <f t="shared" si="11"/>
        <v/>
      </c>
      <c r="BK32" s="2" t="str">
        <f t="shared" si="12"/>
        <v/>
      </c>
      <c r="BL32" s="2" t="str">
        <f t="shared" si="13"/>
        <v/>
      </c>
      <c r="BM32" s="2" t="str">
        <f t="shared" si="14"/>
        <v/>
      </c>
      <c r="BN32" s="2" t="str">
        <f t="shared" si="15"/>
        <v/>
      </c>
    </row>
    <row r="33" spans="1:66">
      <c r="A33" s="13">
        <v>24</v>
      </c>
      <c r="B33" s="44">
        <f t="shared" si="41"/>
        <v>0</v>
      </c>
      <c r="C33" s="44">
        <f t="shared" si="42"/>
        <v>0</v>
      </c>
      <c r="D33" s="47"/>
      <c r="E33" s="50"/>
      <c r="F33" s="51"/>
      <c r="G33" s="51"/>
      <c r="H33" s="10" t="str">
        <f t="shared" si="16"/>
        <v/>
      </c>
      <c r="I33" s="29" t="str">
        <f t="shared" si="17"/>
        <v/>
      </c>
      <c r="J33" s="29" t="str">
        <f t="shared" si="18"/>
        <v/>
      </c>
      <c r="K33" s="29" t="str">
        <f t="shared" si="19"/>
        <v/>
      </c>
      <c r="L33" s="29" t="str">
        <f t="shared" si="20"/>
        <v/>
      </c>
      <c r="M33" s="29" t="str">
        <f t="shared" si="21"/>
        <v/>
      </c>
      <c r="N33" s="29" t="str">
        <f t="shared" si="43"/>
        <v/>
      </c>
      <c r="O33" s="78" t="str">
        <f t="shared" si="22"/>
        <v/>
      </c>
      <c r="P33" s="78" t="str">
        <f t="shared" si="23"/>
        <v/>
      </c>
      <c r="Q33" s="78" t="str">
        <f t="shared" si="24"/>
        <v/>
      </c>
      <c r="R33" s="78" t="str">
        <f t="shared" si="25"/>
        <v/>
      </c>
      <c r="S33" s="78" t="str">
        <f t="shared" si="26"/>
        <v/>
      </c>
      <c r="T33" s="78" t="str">
        <f t="shared" si="27"/>
        <v/>
      </c>
      <c r="U33" s="21" t="str">
        <f t="shared" si="44"/>
        <v/>
      </c>
      <c r="V33" s="56" t="b">
        <f t="shared" si="1"/>
        <v>0</v>
      </c>
      <c r="W33" s="19" t="str">
        <f t="shared" si="28"/>
        <v/>
      </c>
      <c r="X33" s="58">
        <f t="shared" si="45"/>
        <v>0</v>
      </c>
      <c r="Y33" s="58" t="str">
        <f t="shared" si="29"/>
        <v>　</v>
      </c>
      <c r="Z33" s="58" t="str">
        <f t="shared" si="30"/>
        <v>　</v>
      </c>
      <c r="AA33" s="58" t="str">
        <f t="shared" si="31"/>
        <v>　</v>
      </c>
      <c r="AB33" s="58" t="str">
        <f t="shared" si="32"/>
        <v>　</v>
      </c>
      <c r="AC33" s="58" t="str">
        <f t="shared" si="33"/>
        <v>　</v>
      </c>
      <c r="AD33" s="58" t="str">
        <f t="shared" si="34"/>
        <v>　</v>
      </c>
      <c r="AE33" s="81" t="str">
        <f t="shared" si="35"/>
        <v>　</v>
      </c>
      <c r="AF33" s="81" t="str">
        <f t="shared" si="36"/>
        <v>　</v>
      </c>
      <c r="AG33" s="81" t="str">
        <f t="shared" si="37"/>
        <v>　</v>
      </c>
      <c r="AH33" s="81" t="str">
        <f t="shared" si="38"/>
        <v>　</v>
      </c>
      <c r="AI33" s="81" t="str">
        <f t="shared" si="39"/>
        <v>　</v>
      </c>
      <c r="AJ33" s="81" t="str">
        <f t="shared" si="40"/>
        <v>　</v>
      </c>
      <c r="AK33" s="110"/>
      <c r="AL33" s="127"/>
      <c r="AM33" s="127"/>
      <c r="AN33" s="136"/>
      <c r="AO33" s="107"/>
      <c r="AP33" s="110"/>
      <c r="AQ33" s="100"/>
      <c r="AR33" s="115"/>
      <c r="AS33" s="97"/>
      <c r="AT33" s="100"/>
      <c r="AU33" s="118"/>
      <c r="AV33" s="97"/>
      <c r="AW33" s="100"/>
      <c r="BC33" s="2" t="str">
        <f t="shared" si="4"/>
        <v/>
      </c>
      <c r="BD33" s="2" t="str">
        <f t="shared" si="5"/>
        <v/>
      </c>
      <c r="BE33" s="2" t="str">
        <f t="shared" si="6"/>
        <v/>
      </c>
      <c r="BF33" s="2" t="str">
        <f t="shared" si="7"/>
        <v/>
      </c>
      <c r="BG33" s="2" t="str">
        <f t="shared" si="8"/>
        <v/>
      </c>
      <c r="BH33" s="2" t="str">
        <f t="shared" si="9"/>
        <v/>
      </c>
      <c r="BI33" s="2" t="str">
        <f t="shared" si="10"/>
        <v/>
      </c>
      <c r="BJ33" s="2" t="str">
        <f t="shared" si="11"/>
        <v/>
      </c>
      <c r="BK33" s="2" t="str">
        <f t="shared" si="12"/>
        <v/>
      </c>
      <c r="BL33" s="2" t="str">
        <f t="shared" si="13"/>
        <v/>
      </c>
      <c r="BM33" s="2" t="str">
        <f t="shared" si="14"/>
        <v/>
      </c>
      <c r="BN33" s="2" t="str">
        <f t="shared" si="15"/>
        <v/>
      </c>
    </row>
    <row r="34" spans="1:66">
      <c r="A34" s="13">
        <v>25</v>
      </c>
      <c r="B34" s="44">
        <f t="shared" si="41"/>
        <v>0</v>
      </c>
      <c r="C34" s="44">
        <f t="shared" si="42"/>
        <v>0</v>
      </c>
      <c r="D34" s="47"/>
      <c r="E34" s="50"/>
      <c r="F34" s="51"/>
      <c r="G34" s="51"/>
      <c r="H34" s="10" t="str">
        <f t="shared" si="16"/>
        <v/>
      </c>
      <c r="I34" s="29" t="str">
        <f t="shared" si="17"/>
        <v/>
      </c>
      <c r="J34" s="29" t="str">
        <f t="shared" si="18"/>
        <v/>
      </c>
      <c r="K34" s="29" t="str">
        <f t="shared" si="19"/>
        <v/>
      </c>
      <c r="L34" s="29" t="str">
        <f t="shared" si="20"/>
        <v/>
      </c>
      <c r="M34" s="29" t="str">
        <f t="shared" si="21"/>
        <v/>
      </c>
      <c r="N34" s="29" t="str">
        <f t="shared" si="43"/>
        <v/>
      </c>
      <c r="O34" s="78" t="str">
        <f t="shared" si="22"/>
        <v/>
      </c>
      <c r="P34" s="78" t="str">
        <f t="shared" si="23"/>
        <v/>
      </c>
      <c r="Q34" s="78" t="str">
        <f t="shared" si="24"/>
        <v/>
      </c>
      <c r="R34" s="78" t="str">
        <f t="shared" si="25"/>
        <v/>
      </c>
      <c r="S34" s="78" t="str">
        <f t="shared" si="26"/>
        <v/>
      </c>
      <c r="T34" s="78" t="str">
        <f t="shared" si="27"/>
        <v/>
      </c>
      <c r="U34" s="21" t="str">
        <f t="shared" si="44"/>
        <v/>
      </c>
      <c r="V34" s="56" t="b">
        <f t="shared" si="1"/>
        <v>0</v>
      </c>
      <c r="W34" s="19" t="str">
        <f t="shared" si="28"/>
        <v/>
      </c>
      <c r="X34" s="58">
        <f t="shared" si="45"/>
        <v>0</v>
      </c>
      <c r="Y34" s="58" t="str">
        <f t="shared" si="29"/>
        <v>　</v>
      </c>
      <c r="Z34" s="58" t="str">
        <f t="shared" si="30"/>
        <v>　</v>
      </c>
      <c r="AA34" s="58" t="str">
        <f t="shared" si="31"/>
        <v>　</v>
      </c>
      <c r="AB34" s="58" t="str">
        <f t="shared" si="32"/>
        <v>　</v>
      </c>
      <c r="AC34" s="58" t="str">
        <f t="shared" si="33"/>
        <v>　</v>
      </c>
      <c r="AD34" s="58" t="str">
        <f t="shared" si="34"/>
        <v>　</v>
      </c>
      <c r="AE34" s="81" t="str">
        <f t="shared" si="35"/>
        <v>　</v>
      </c>
      <c r="AF34" s="81" t="str">
        <f t="shared" si="36"/>
        <v>　</v>
      </c>
      <c r="AG34" s="81" t="str">
        <f t="shared" si="37"/>
        <v>　</v>
      </c>
      <c r="AH34" s="81" t="str">
        <f t="shared" si="38"/>
        <v>　</v>
      </c>
      <c r="AI34" s="81" t="str">
        <f t="shared" si="39"/>
        <v>　</v>
      </c>
      <c r="AJ34" s="81" t="str">
        <f t="shared" si="40"/>
        <v>　</v>
      </c>
      <c r="AK34" s="110"/>
      <c r="AL34" s="127"/>
      <c r="AM34" s="127"/>
      <c r="AN34" s="136"/>
      <c r="AO34" s="107"/>
      <c r="AP34" s="110"/>
      <c r="AQ34" s="100"/>
      <c r="AR34" s="115"/>
      <c r="AS34" s="97"/>
      <c r="AT34" s="100"/>
      <c r="AU34" s="118"/>
      <c r="AV34" s="97"/>
      <c r="AW34" s="100"/>
      <c r="BC34" s="2" t="str">
        <f t="shared" si="4"/>
        <v/>
      </c>
      <c r="BD34" s="2" t="str">
        <f t="shared" si="5"/>
        <v/>
      </c>
      <c r="BE34" s="2" t="str">
        <f t="shared" si="6"/>
        <v/>
      </c>
      <c r="BF34" s="2" t="str">
        <f t="shared" si="7"/>
        <v/>
      </c>
      <c r="BG34" s="2" t="str">
        <f t="shared" si="8"/>
        <v/>
      </c>
      <c r="BH34" s="2" t="str">
        <f t="shared" si="9"/>
        <v/>
      </c>
      <c r="BI34" s="2" t="str">
        <f t="shared" si="10"/>
        <v/>
      </c>
      <c r="BJ34" s="2" t="str">
        <f t="shared" si="11"/>
        <v/>
      </c>
      <c r="BK34" s="2" t="str">
        <f t="shared" si="12"/>
        <v/>
      </c>
      <c r="BL34" s="2" t="str">
        <f t="shared" si="13"/>
        <v/>
      </c>
      <c r="BM34" s="2" t="str">
        <f t="shared" si="14"/>
        <v/>
      </c>
      <c r="BN34" s="2" t="str">
        <f t="shared" si="15"/>
        <v/>
      </c>
    </row>
    <row r="35" spans="1:66">
      <c r="A35" s="13">
        <v>26</v>
      </c>
      <c r="B35" s="44">
        <f t="shared" si="41"/>
        <v>0</v>
      </c>
      <c r="C35" s="44">
        <f t="shared" si="42"/>
        <v>0</v>
      </c>
      <c r="D35" s="47"/>
      <c r="E35" s="50"/>
      <c r="F35" s="51"/>
      <c r="G35" s="51"/>
      <c r="H35" s="10" t="str">
        <f t="shared" si="16"/>
        <v/>
      </c>
      <c r="I35" s="29" t="str">
        <f t="shared" si="17"/>
        <v/>
      </c>
      <c r="J35" s="29" t="str">
        <f t="shared" si="18"/>
        <v/>
      </c>
      <c r="K35" s="29" t="str">
        <f t="shared" si="19"/>
        <v/>
      </c>
      <c r="L35" s="29" t="str">
        <f t="shared" si="20"/>
        <v/>
      </c>
      <c r="M35" s="29" t="str">
        <f t="shared" si="21"/>
        <v/>
      </c>
      <c r="N35" s="29" t="str">
        <f t="shared" si="43"/>
        <v/>
      </c>
      <c r="O35" s="78" t="str">
        <f t="shared" si="22"/>
        <v/>
      </c>
      <c r="P35" s="78" t="str">
        <f t="shared" si="23"/>
        <v/>
      </c>
      <c r="Q35" s="78" t="str">
        <f t="shared" si="24"/>
        <v/>
      </c>
      <c r="R35" s="78" t="str">
        <f t="shared" si="25"/>
        <v/>
      </c>
      <c r="S35" s="78" t="str">
        <f t="shared" si="26"/>
        <v/>
      </c>
      <c r="T35" s="78" t="str">
        <f t="shared" si="27"/>
        <v/>
      </c>
      <c r="U35" s="21" t="str">
        <f t="shared" si="44"/>
        <v/>
      </c>
      <c r="V35" s="56" t="b">
        <f t="shared" si="1"/>
        <v>0</v>
      </c>
      <c r="W35" s="19" t="str">
        <f t="shared" si="28"/>
        <v/>
      </c>
      <c r="X35" s="58">
        <f t="shared" si="45"/>
        <v>0</v>
      </c>
      <c r="Y35" s="58" t="str">
        <f t="shared" si="29"/>
        <v>　</v>
      </c>
      <c r="Z35" s="58" t="str">
        <f t="shared" si="30"/>
        <v>　</v>
      </c>
      <c r="AA35" s="58" t="str">
        <f t="shared" si="31"/>
        <v>　</v>
      </c>
      <c r="AB35" s="58" t="str">
        <f t="shared" si="32"/>
        <v>　</v>
      </c>
      <c r="AC35" s="58" t="str">
        <f t="shared" si="33"/>
        <v>　</v>
      </c>
      <c r="AD35" s="58" t="str">
        <f t="shared" si="34"/>
        <v>　</v>
      </c>
      <c r="AE35" s="81" t="str">
        <f t="shared" si="35"/>
        <v>　</v>
      </c>
      <c r="AF35" s="81" t="str">
        <f t="shared" si="36"/>
        <v>　</v>
      </c>
      <c r="AG35" s="81" t="str">
        <f t="shared" si="37"/>
        <v>　</v>
      </c>
      <c r="AH35" s="81" t="str">
        <f t="shared" si="38"/>
        <v>　</v>
      </c>
      <c r="AI35" s="81" t="str">
        <f t="shared" si="39"/>
        <v>　</v>
      </c>
      <c r="AJ35" s="81" t="str">
        <f t="shared" si="40"/>
        <v>　</v>
      </c>
      <c r="AK35" s="110"/>
      <c r="AL35" s="127"/>
      <c r="AM35" s="127"/>
      <c r="AN35" s="136"/>
      <c r="AO35" s="107"/>
      <c r="AP35" s="110"/>
      <c r="AQ35" s="100"/>
      <c r="AR35" s="115"/>
      <c r="AS35" s="97"/>
      <c r="AT35" s="100"/>
      <c r="AU35" s="118"/>
      <c r="AV35" s="97"/>
      <c r="AW35" s="100"/>
      <c r="BC35" s="2" t="str">
        <f t="shared" si="4"/>
        <v/>
      </c>
      <c r="BD35" s="2" t="str">
        <f t="shared" si="5"/>
        <v/>
      </c>
      <c r="BE35" s="2" t="str">
        <f t="shared" si="6"/>
        <v/>
      </c>
      <c r="BF35" s="2" t="str">
        <f t="shared" si="7"/>
        <v/>
      </c>
      <c r="BG35" s="2" t="str">
        <f t="shared" si="8"/>
        <v/>
      </c>
      <c r="BH35" s="2" t="str">
        <f t="shared" si="9"/>
        <v/>
      </c>
      <c r="BI35" s="2" t="str">
        <f t="shared" si="10"/>
        <v/>
      </c>
      <c r="BJ35" s="2" t="str">
        <f t="shared" si="11"/>
        <v/>
      </c>
      <c r="BK35" s="2" t="str">
        <f t="shared" si="12"/>
        <v/>
      </c>
      <c r="BL35" s="2" t="str">
        <f t="shared" si="13"/>
        <v/>
      </c>
      <c r="BM35" s="2" t="str">
        <f t="shared" si="14"/>
        <v/>
      </c>
      <c r="BN35" s="2" t="str">
        <f t="shared" si="15"/>
        <v/>
      </c>
    </row>
    <row r="36" spans="1:66">
      <c r="A36" s="13">
        <v>27</v>
      </c>
      <c r="B36" s="44">
        <f t="shared" si="41"/>
        <v>0</v>
      </c>
      <c r="C36" s="44">
        <f t="shared" si="42"/>
        <v>0</v>
      </c>
      <c r="D36" s="47"/>
      <c r="E36" s="50"/>
      <c r="F36" s="51"/>
      <c r="G36" s="51"/>
      <c r="H36" s="10" t="str">
        <f t="shared" si="16"/>
        <v/>
      </c>
      <c r="I36" s="29" t="str">
        <f t="shared" si="17"/>
        <v/>
      </c>
      <c r="J36" s="29" t="str">
        <f t="shared" si="18"/>
        <v/>
      </c>
      <c r="K36" s="29" t="str">
        <f t="shared" si="19"/>
        <v/>
      </c>
      <c r="L36" s="29" t="str">
        <f t="shared" si="20"/>
        <v/>
      </c>
      <c r="M36" s="29" t="str">
        <f t="shared" si="21"/>
        <v/>
      </c>
      <c r="N36" s="29" t="str">
        <f t="shared" si="43"/>
        <v/>
      </c>
      <c r="O36" s="78" t="str">
        <f t="shared" si="22"/>
        <v/>
      </c>
      <c r="P36" s="78" t="str">
        <f t="shared" si="23"/>
        <v/>
      </c>
      <c r="Q36" s="78" t="str">
        <f t="shared" si="24"/>
        <v/>
      </c>
      <c r="R36" s="78" t="str">
        <f t="shared" si="25"/>
        <v/>
      </c>
      <c r="S36" s="78" t="str">
        <f t="shared" si="26"/>
        <v/>
      </c>
      <c r="T36" s="78" t="str">
        <f t="shared" si="27"/>
        <v/>
      </c>
      <c r="U36" s="21" t="str">
        <f t="shared" si="44"/>
        <v/>
      </c>
      <c r="V36" s="56" t="b">
        <f t="shared" si="1"/>
        <v>0</v>
      </c>
      <c r="W36" s="19" t="str">
        <f t="shared" si="28"/>
        <v/>
      </c>
      <c r="X36" s="58">
        <f t="shared" si="45"/>
        <v>0</v>
      </c>
      <c r="Y36" s="58" t="str">
        <f t="shared" si="29"/>
        <v>　</v>
      </c>
      <c r="Z36" s="58" t="str">
        <f t="shared" si="30"/>
        <v>　</v>
      </c>
      <c r="AA36" s="58" t="str">
        <f t="shared" si="31"/>
        <v>　</v>
      </c>
      <c r="AB36" s="58" t="str">
        <f t="shared" si="32"/>
        <v>　</v>
      </c>
      <c r="AC36" s="58" t="str">
        <f t="shared" si="33"/>
        <v>　</v>
      </c>
      <c r="AD36" s="58" t="str">
        <f t="shared" si="34"/>
        <v>　</v>
      </c>
      <c r="AE36" s="81" t="str">
        <f t="shared" si="35"/>
        <v>　</v>
      </c>
      <c r="AF36" s="81" t="str">
        <f t="shared" si="36"/>
        <v>　</v>
      </c>
      <c r="AG36" s="81" t="str">
        <f t="shared" si="37"/>
        <v>　</v>
      </c>
      <c r="AH36" s="81" t="str">
        <f t="shared" si="38"/>
        <v>　</v>
      </c>
      <c r="AI36" s="81" t="str">
        <f t="shared" si="39"/>
        <v>　</v>
      </c>
      <c r="AJ36" s="81" t="str">
        <f t="shared" si="40"/>
        <v>　</v>
      </c>
      <c r="AK36" s="110"/>
      <c r="AL36" s="127"/>
      <c r="AM36" s="127"/>
      <c r="AN36" s="136"/>
      <c r="AO36" s="107"/>
      <c r="AP36" s="110"/>
      <c r="AQ36" s="100"/>
      <c r="AR36" s="115"/>
      <c r="AS36" s="97"/>
      <c r="AT36" s="100"/>
      <c r="AU36" s="118"/>
      <c r="AV36" s="97"/>
      <c r="AW36" s="100"/>
      <c r="BC36" s="2" t="str">
        <f t="shared" si="4"/>
        <v/>
      </c>
      <c r="BD36" s="2" t="str">
        <f t="shared" si="5"/>
        <v/>
      </c>
      <c r="BE36" s="2" t="str">
        <f t="shared" si="6"/>
        <v/>
      </c>
      <c r="BF36" s="2" t="str">
        <f t="shared" si="7"/>
        <v/>
      </c>
      <c r="BG36" s="2" t="str">
        <f t="shared" si="8"/>
        <v/>
      </c>
      <c r="BH36" s="2" t="str">
        <f t="shared" si="9"/>
        <v/>
      </c>
      <c r="BI36" s="2" t="str">
        <f t="shared" si="10"/>
        <v/>
      </c>
      <c r="BJ36" s="2" t="str">
        <f t="shared" si="11"/>
        <v/>
      </c>
      <c r="BK36" s="2" t="str">
        <f t="shared" si="12"/>
        <v/>
      </c>
      <c r="BL36" s="2" t="str">
        <f t="shared" si="13"/>
        <v/>
      </c>
      <c r="BM36" s="2" t="str">
        <f t="shared" si="14"/>
        <v/>
      </c>
      <c r="BN36" s="2" t="str">
        <f t="shared" si="15"/>
        <v/>
      </c>
    </row>
    <row r="37" spans="1:66">
      <c r="A37" s="13">
        <v>28</v>
      </c>
      <c r="B37" s="44">
        <f t="shared" si="41"/>
        <v>0</v>
      </c>
      <c r="C37" s="44">
        <f t="shared" si="42"/>
        <v>0</v>
      </c>
      <c r="D37" s="47"/>
      <c r="E37" s="50"/>
      <c r="F37" s="51"/>
      <c r="G37" s="51"/>
      <c r="H37" s="10" t="str">
        <f t="shared" si="16"/>
        <v/>
      </c>
      <c r="I37" s="29" t="str">
        <f t="shared" si="17"/>
        <v/>
      </c>
      <c r="J37" s="29" t="str">
        <f t="shared" si="18"/>
        <v/>
      </c>
      <c r="K37" s="29" t="str">
        <f t="shared" si="19"/>
        <v/>
      </c>
      <c r="L37" s="29" t="str">
        <f t="shared" si="20"/>
        <v/>
      </c>
      <c r="M37" s="29" t="str">
        <f t="shared" si="21"/>
        <v/>
      </c>
      <c r="N37" s="29" t="str">
        <f t="shared" si="43"/>
        <v/>
      </c>
      <c r="O37" s="78" t="str">
        <f t="shared" si="22"/>
        <v/>
      </c>
      <c r="P37" s="78" t="str">
        <f t="shared" si="23"/>
        <v/>
      </c>
      <c r="Q37" s="78" t="str">
        <f t="shared" si="24"/>
        <v/>
      </c>
      <c r="R37" s="78" t="str">
        <f t="shared" si="25"/>
        <v/>
      </c>
      <c r="S37" s="78" t="str">
        <f t="shared" si="26"/>
        <v/>
      </c>
      <c r="T37" s="78" t="str">
        <f t="shared" si="27"/>
        <v/>
      </c>
      <c r="U37" s="21" t="str">
        <f t="shared" si="44"/>
        <v/>
      </c>
      <c r="V37" s="56" t="b">
        <f t="shared" si="1"/>
        <v>0</v>
      </c>
      <c r="W37" s="19" t="str">
        <f t="shared" si="28"/>
        <v/>
      </c>
      <c r="X37" s="58">
        <f t="shared" si="45"/>
        <v>0</v>
      </c>
      <c r="Y37" s="58" t="str">
        <f t="shared" si="29"/>
        <v>　</v>
      </c>
      <c r="Z37" s="58" t="str">
        <f t="shared" si="30"/>
        <v>　</v>
      </c>
      <c r="AA37" s="58" t="str">
        <f t="shared" si="31"/>
        <v>　</v>
      </c>
      <c r="AB37" s="58" t="str">
        <f t="shared" si="32"/>
        <v>　</v>
      </c>
      <c r="AC37" s="58" t="str">
        <f t="shared" si="33"/>
        <v>　</v>
      </c>
      <c r="AD37" s="58" t="str">
        <f t="shared" si="34"/>
        <v>　</v>
      </c>
      <c r="AE37" s="81" t="str">
        <f t="shared" si="35"/>
        <v>　</v>
      </c>
      <c r="AF37" s="81" t="str">
        <f t="shared" si="36"/>
        <v>　</v>
      </c>
      <c r="AG37" s="81" t="str">
        <f t="shared" si="37"/>
        <v>　</v>
      </c>
      <c r="AH37" s="81" t="str">
        <f t="shared" si="38"/>
        <v>　</v>
      </c>
      <c r="AI37" s="81" t="str">
        <f t="shared" si="39"/>
        <v>　</v>
      </c>
      <c r="AJ37" s="81" t="str">
        <f t="shared" si="40"/>
        <v>　</v>
      </c>
      <c r="AK37" s="110"/>
      <c r="AL37" s="127"/>
      <c r="AM37" s="127"/>
      <c r="AN37" s="136"/>
      <c r="AO37" s="107"/>
      <c r="AP37" s="110"/>
      <c r="AQ37" s="100"/>
      <c r="AR37" s="115"/>
      <c r="AS37" s="97"/>
      <c r="AT37" s="100"/>
      <c r="AU37" s="118"/>
      <c r="AV37" s="97"/>
      <c r="AW37" s="100"/>
      <c r="BC37" s="2" t="str">
        <f t="shared" si="4"/>
        <v/>
      </c>
      <c r="BD37" s="2" t="str">
        <f t="shared" si="5"/>
        <v/>
      </c>
      <c r="BE37" s="2" t="str">
        <f t="shared" si="6"/>
        <v/>
      </c>
      <c r="BF37" s="2" t="str">
        <f t="shared" si="7"/>
        <v/>
      </c>
      <c r="BG37" s="2" t="str">
        <f t="shared" si="8"/>
        <v/>
      </c>
      <c r="BH37" s="2" t="str">
        <f t="shared" si="9"/>
        <v/>
      </c>
      <c r="BI37" s="2" t="str">
        <f t="shared" si="10"/>
        <v/>
      </c>
      <c r="BJ37" s="2" t="str">
        <f t="shared" si="11"/>
        <v/>
      </c>
      <c r="BK37" s="2" t="str">
        <f t="shared" si="12"/>
        <v/>
      </c>
      <c r="BL37" s="2" t="str">
        <f t="shared" si="13"/>
        <v/>
      </c>
      <c r="BM37" s="2" t="str">
        <f t="shared" si="14"/>
        <v/>
      </c>
      <c r="BN37" s="2" t="str">
        <f t="shared" si="15"/>
        <v/>
      </c>
    </row>
    <row r="38" spans="1:66">
      <c r="A38" s="13">
        <v>29</v>
      </c>
      <c r="B38" s="44">
        <f t="shared" si="41"/>
        <v>0</v>
      </c>
      <c r="C38" s="44">
        <f t="shared" si="42"/>
        <v>0</v>
      </c>
      <c r="D38" s="47"/>
      <c r="E38" s="50"/>
      <c r="F38" s="51"/>
      <c r="G38" s="51"/>
      <c r="H38" s="10" t="str">
        <f t="shared" si="16"/>
        <v/>
      </c>
      <c r="I38" s="29" t="str">
        <f t="shared" si="17"/>
        <v/>
      </c>
      <c r="J38" s="29" t="str">
        <f t="shared" si="18"/>
        <v/>
      </c>
      <c r="K38" s="29" t="str">
        <f t="shared" si="19"/>
        <v/>
      </c>
      <c r="L38" s="29" t="str">
        <f t="shared" si="20"/>
        <v/>
      </c>
      <c r="M38" s="29" t="str">
        <f t="shared" si="21"/>
        <v/>
      </c>
      <c r="N38" s="29" t="str">
        <f t="shared" si="43"/>
        <v/>
      </c>
      <c r="O38" s="78" t="str">
        <f t="shared" si="22"/>
        <v/>
      </c>
      <c r="P38" s="78" t="str">
        <f t="shared" si="23"/>
        <v/>
      </c>
      <c r="Q38" s="78" t="str">
        <f t="shared" si="24"/>
        <v/>
      </c>
      <c r="R38" s="78" t="str">
        <f t="shared" si="25"/>
        <v/>
      </c>
      <c r="S38" s="78" t="str">
        <f t="shared" si="26"/>
        <v/>
      </c>
      <c r="T38" s="78" t="str">
        <f t="shared" si="27"/>
        <v/>
      </c>
      <c r="U38" s="21" t="str">
        <f t="shared" si="44"/>
        <v/>
      </c>
      <c r="V38" s="56" t="b">
        <f t="shared" si="1"/>
        <v>0</v>
      </c>
      <c r="W38" s="19" t="str">
        <f t="shared" si="28"/>
        <v/>
      </c>
      <c r="X38" s="58">
        <f t="shared" si="45"/>
        <v>0</v>
      </c>
      <c r="Y38" s="58" t="str">
        <f t="shared" si="29"/>
        <v>　</v>
      </c>
      <c r="Z38" s="58" t="str">
        <f t="shared" si="30"/>
        <v>　</v>
      </c>
      <c r="AA38" s="58" t="str">
        <f t="shared" si="31"/>
        <v>　</v>
      </c>
      <c r="AB38" s="58" t="str">
        <f t="shared" si="32"/>
        <v>　</v>
      </c>
      <c r="AC38" s="58" t="str">
        <f t="shared" si="33"/>
        <v>　</v>
      </c>
      <c r="AD38" s="58" t="str">
        <f t="shared" si="34"/>
        <v>　</v>
      </c>
      <c r="AE38" s="81" t="str">
        <f t="shared" si="35"/>
        <v>　</v>
      </c>
      <c r="AF38" s="81" t="str">
        <f t="shared" si="36"/>
        <v>　</v>
      </c>
      <c r="AG38" s="81" t="str">
        <f t="shared" si="37"/>
        <v>　</v>
      </c>
      <c r="AH38" s="81" t="str">
        <f t="shared" si="38"/>
        <v>　</v>
      </c>
      <c r="AI38" s="81" t="str">
        <f t="shared" si="39"/>
        <v>　</v>
      </c>
      <c r="AJ38" s="81" t="str">
        <f t="shared" si="40"/>
        <v>　</v>
      </c>
      <c r="AK38" s="110"/>
      <c r="AL38" s="127"/>
      <c r="AM38" s="127"/>
      <c r="AN38" s="136"/>
      <c r="AO38" s="107"/>
      <c r="AP38" s="110"/>
      <c r="AQ38" s="100"/>
      <c r="AR38" s="115"/>
      <c r="AS38" s="97"/>
      <c r="AT38" s="100"/>
      <c r="AU38" s="118"/>
      <c r="AV38" s="97"/>
      <c r="AW38" s="100"/>
      <c r="BC38" s="2" t="str">
        <f t="shared" si="4"/>
        <v/>
      </c>
      <c r="BD38" s="2" t="str">
        <f t="shared" si="5"/>
        <v/>
      </c>
      <c r="BE38" s="2" t="str">
        <f t="shared" si="6"/>
        <v/>
      </c>
      <c r="BF38" s="2" t="str">
        <f t="shared" si="7"/>
        <v/>
      </c>
      <c r="BG38" s="2" t="str">
        <f t="shared" si="8"/>
        <v/>
      </c>
      <c r="BH38" s="2" t="str">
        <f t="shared" si="9"/>
        <v/>
      </c>
      <c r="BI38" s="2" t="str">
        <f t="shared" si="10"/>
        <v/>
      </c>
      <c r="BJ38" s="2" t="str">
        <f t="shared" si="11"/>
        <v/>
      </c>
      <c r="BK38" s="2" t="str">
        <f t="shared" si="12"/>
        <v/>
      </c>
      <c r="BL38" s="2" t="str">
        <f t="shared" si="13"/>
        <v/>
      </c>
      <c r="BM38" s="2" t="str">
        <f t="shared" si="14"/>
        <v/>
      </c>
      <c r="BN38" s="2" t="str">
        <f t="shared" si="15"/>
        <v/>
      </c>
    </row>
    <row r="39" spans="1:66">
      <c r="A39" s="13">
        <v>30</v>
      </c>
      <c r="B39" s="44">
        <f t="shared" si="41"/>
        <v>0</v>
      </c>
      <c r="C39" s="44">
        <f t="shared" si="42"/>
        <v>0</v>
      </c>
      <c r="D39" s="47"/>
      <c r="E39" s="50"/>
      <c r="F39" s="51"/>
      <c r="G39" s="51"/>
      <c r="H39" s="10" t="str">
        <f t="shared" si="16"/>
        <v/>
      </c>
      <c r="I39" s="29" t="str">
        <f t="shared" si="17"/>
        <v/>
      </c>
      <c r="J39" s="29" t="str">
        <f t="shared" si="18"/>
        <v/>
      </c>
      <c r="K39" s="29" t="str">
        <f t="shared" si="19"/>
        <v/>
      </c>
      <c r="L39" s="29" t="str">
        <f t="shared" si="20"/>
        <v/>
      </c>
      <c r="M39" s="29" t="str">
        <f t="shared" si="21"/>
        <v/>
      </c>
      <c r="N39" s="29" t="str">
        <f t="shared" si="43"/>
        <v/>
      </c>
      <c r="O39" s="78" t="str">
        <f t="shared" si="22"/>
        <v/>
      </c>
      <c r="P39" s="78" t="str">
        <f t="shared" si="23"/>
        <v/>
      </c>
      <c r="Q39" s="78" t="str">
        <f t="shared" si="24"/>
        <v/>
      </c>
      <c r="R39" s="78" t="str">
        <f t="shared" si="25"/>
        <v/>
      </c>
      <c r="S39" s="78" t="str">
        <f t="shared" si="26"/>
        <v/>
      </c>
      <c r="T39" s="78" t="str">
        <f t="shared" si="27"/>
        <v/>
      </c>
      <c r="U39" s="21" t="str">
        <f t="shared" si="44"/>
        <v/>
      </c>
      <c r="V39" s="56" t="b">
        <f t="shared" si="1"/>
        <v>0</v>
      </c>
      <c r="W39" s="19" t="str">
        <f t="shared" si="28"/>
        <v/>
      </c>
      <c r="X39" s="58">
        <f t="shared" si="45"/>
        <v>0</v>
      </c>
      <c r="Y39" s="58" t="str">
        <f t="shared" si="29"/>
        <v>　</v>
      </c>
      <c r="Z39" s="58" t="str">
        <f t="shared" si="30"/>
        <v>　</v>
      </c>
      <c r="AA39" s="58" t="str">
        <f t="shared" si="31"/>
        <v>　</v>
      </c>
      <c r="AB39" s="58" t="str">
        <f t="shared" si="32"/>
        <v>　</v>
      </c>
      <c r="AC39" s="58" t="str">
        <f t="shared" si="33"/>
        <v>　</v>
      </c>
      <c r="AD39" s="58" t="str">
        <f t="shared" si="34"/>
        <v>　</v>
      </c>
      <c r="AE39" s="81" t="str">
        <f t="shared" si="35"/>
        <v>　</v>
      </c>
      <c r="AF39" s="81" t="str">
        <f t="shared" si="36"/>
        <v>　</v>
      </c>
      <c r="AG39" s="81" t="str">
        <f t="shared" si="37"/>
        <v>　</v>
      </c>
      <c r="AH39" s="81" t="str">
        <f t="shared" si="38"/>
        <v>　</v>
      </c>
      <c r="AI39" s="81" t="str">
        <f t="shared" si="39"/>
        <v>　</v>
      </c>
      <c r="AJ39" s="81" t="str">
        <f t="shared" si="40"/>
        <v>　</v>
      </c>
      <c r="AK39" s="110"/>
      <c r="AL39" s="127"/>
      <c r="AM39" s="127"/>
      <c r="AN39" s="136"/>
      <c r="AO39" s="107"/>
      <c r="AP39" s="110"/>
      <c r="AQ39" s="100"/>
      <c r="AR39" s="115"/>
      <c r="AS39" s="97"/>
      <c r="AT39" s="100"/>
      <c r="AU39" s="118"/>
      <c r="AV39" s="97"/>
      <c r="AW39" s="100"/>
      <c r="BC39" s="2" t="str">
        <f t="shared" si="4"/>
        <v/>
      </c>
      <c r="BD39" s="2" t="str">
        <f t="shared" si="5"/>
        <v/>
      </c>
      <c r="BE39" s="2" t="str">
        <f t="shared" si="6"/>
        <v/>
      </c>
      <c r="BF39" s="2" t="str">
        <f t="shared" si="7"/>
        <v/>
      </c>
      <c r="BG39" s="2" t="str">
        <f t="shared" si="8"/>
        <v/>
      </c>
      <c r="BH39" s="2" t="str">
        <f t="shared" si="9"/>
        <v/>
      </c>
      <c r="BI39" s="2" t="str">
        <f t="shared" si="10"/>
        <v/>
      </c>
      <c r="BJ39" s="2" t="str">
        <f t="shared" si="11"/>
        <v/>
      </c>
      <c r="BK39" s="2" t="str">
        <f t="shared" si="12"/>
        <v/>
      </c>
      <c r="BL39" s="2" t="str">
        <f t="shared" si="13"/>
        <v/>
      </c>
      <c r="BM39" s="2" t="str">
        <f t="shared" si="14"/>
        <v/>
      </c>
      <c r="BN39" s="2" t="str">
        <f t="shared" si="15"/>
        <v/>
      </c>
    </row>
    <row r="40" spans="1:66">
      <c r="A40" s="13">
        <v>31</v>
      </c>
      <c r="B40" s="44">
        <f t="shared" si="41"/>
        <v>0</v>
      </c>
      <c r="C40" s="44">
        <f t="shared" si="42"/>
        <v>0</v>
      </c>
      <c r="D40" s="47"/>
      <c r="E40" s="50"/>
      <c r="F40" s="51"/>
      <c r="G40" s="51"/>
      <c r="H40" s="10" t="str">
        <f t="shared" si="16"/>
        <v/>
      </c>
      <c r="I40" s="29" t="str">
        <f t="shared" si="17"/>
        <v/>
      </c>
      <c r="J40" s="29" t="str">
        <f t="shared" si="18"/>
        <v/>
      </c>
      <c r="K40" s="29" t="str">
        <f t="shared" si="19"/>
        <v/>
      </c>
      <c r="L40" s="29" t="str">
        <f t="shared" si="20"/>
        <v/>
      </c>
      <c r="M40" s="29" t="str">
        <f t="shared" si="21"/>
        <v/>
      </c>
      <c r="N40" s="29" t="str">
        <f t="shared" si="43"/>
        <v/>
      </c>
      <c r="O40" s="78" t="str">
        <f t="shared" si="22"/>
        <v/>
      </c>
      <c r="P40" s="78" t="str">
        <f t="shared" si="23"/>
        <v/>
      </c>
      <c r="Q40" s="78" t="str">
        <f t="shared" si="24"/>
        <v/>
      </c>
      <c r="R40" s="78" t="str">
        <f t="shared" si="25"/>
        <v/>
      </c>
      <c r="S40" s="78" t="str">
        <f t="shared" si="26"/>
        <v/>
      </c>
      <c r="T40" s="78" t="str">
        <f t="shared" si="27"/>
        <v/>
      </c>
      <c r="U40" s="21" t="str">
        <f t="shared" si="44"/>
        <v/>
      </c>
      <c r="V40" s="56" t="b">
        <f t="shared" si="1"/>
        <v>0</v>
      </c>
      <c r="W40" s="19" t="str">
        <f t="shared" si="28"/>
        <v/>
      </c>
      <c r="X40" s="58">
        <f t="shared" si="45"/>
        <v>0</v>
      </c>
      <c r="Y40" s="58" t="str">
        <f t="shared" si="29"/>
        <v>　</v>
      </c>
      <c r="Z40" s="58" t="str">
        <f t="shared" si="30"/>
        <v>　</v>
      </c>
      <c r="AA40" s="58" t="str">
        <f t="shared" si="31"/>
        <v>　</v>
      </c>
      <c r="AB40" s="58" t="str">
        <f t="shared" si="32"/>
        <v>　</v>
      </c>
      <c r="AC40" s="58" t="str">
        <f t="shared" si="33"/>
        <v>　</v>
      </c>
      <c r="AD40" s="58" t="str">
        <f t="shared" si="34"/>
        <v>　</v>
      </c>
      <c r="AE40" s="81" t="str">
        <f t="shared" si="35"/>
        <v>　</v>
      </c>
      <c r="AF40" s="81" t="str">
        <f t="shared" si="36"/>
        <v>　</v>
      </c>
      <c r="AG40" s="81" t="str">
        <f t="shared" si="37"/>
        <v>　</v>
      </c>
      <c r="AH40" s="81" t="str">
        <f t="shared" si="38"/>
        <v>　</v>
      </c>
      <c r="AI40" s="81" t="str">
        <f t="shared" si="39"/>
        <v>　</v>
      </c>
      <c r="AJ40" s="81" t="str">
        <f t="shared" si="40"/>
        <v>　</v>
      </c>
      <c r="AK40" s="110"/>
      <c r="AL40" s="127"/>
      <c r="AM40" s="127"/>
      <c r="AN40" s="136"/>
      <c r="AO40" s="107"/>
      <c r="AP40" s="110"/>
      <c r="AQ40" s="100"/>
      <c r="AR40" s="115"/>
      <c r="AS40" s="97"/>
      <c r="AT40" s="100"/>
      <c r="AU40" s="118"/>
      <c r="AV40" s="97"/>
      <c r="AW40" s="100"/>
      <c r="BC40" s="2" t="str">
        <f t="shared" si="4"/>
        <v/>
      </c>
      <c r="BD40" s="2" t="str">
        <f t="shared" si="5"/>
        <v/>
      </c>
      <c r="BE40" s="2" t="str">
        <f t="shared" si="6"/>
        <v/>
      </c>
      <c r="BF40" s="2" t="str">
        <f t="shared" si="7"/>
        <v/>
      </c>
      <c r="BG40" s="2" t="str">
        <f t="shared" si="8"/>
        <v/>
      </c>
      <c r="BH40" s="2" t="str">
        <f t="shared" si="9"/>
        <v/>
      </c>
      <c r="BI40" s="2" t="str">
        <f t="shared" si="10"/>
        <v/>
      </c>
      <c r="BJ40" s="2" t="str">
        <f t="shared" si="11"/>
        <v/>
      </c>
      <c r="BK40" s="2" t="str">
        <f t="shared" si="12"/>
        <v/>
      </c>
      <c r="BL40" s="2" t="str">
        <f t="shared" si="13"/>
        <v/>
      </c>
      <c r="BM40" s="2" t="str">
        <f t="shared" si="14"/>
        <v/>
      </c>
      <c r="BN40" s="2" t="str">
        <f t="shared" si="15"/>
        <v/>
      </c>
    </row>
    <row r="41" spans="1:66">
      <c r="A41" s="13">
        <v>32</v>
      </c>
      <c r="B41" s="44">
        <f t="shared" si="41"/>
        <v>0</v>
      </c>
      <c r="C41" s="44">
        <f t="shared" si="42"/>
        <v>0</v>
      </c>
      <c r="D41" s="47"/>
      <c r="E41" s="50"/>
      <c r="F41" s="51"/>
      <c r="G41" s="51"/>
      <c r="H41" s="10" t="str">
        <f t="shared" si="16"/>
        <v/>
      </c>
      <c r="I41" s="29" t="str">
        <f t="shared" si="17"/>
        <v/>
      </c>
      <c r="J41" s="29" t="str">
        <f t="shared" si="18"/>
        <v/>
      </c>
      <c r="K41" s="29" t="str">
        <f t="shared" si="19"/>
        <v/>
      </c>
      <c r="L41" s="29" t="str">
        <f t="shared" si="20"/>
        <v/>
      </c>
      <c r="M41" s="29" t="str">
        <f t="shared" si="21"/>
        <v/>
      </c>
      <c r="N41" s="29" t="str">
        <f t="shared" si="43"/>
        <v/>
      </c>
      <c r="O41" s="78" t="str">
        <f t="shared" si="22"/>
        <v/>
      </c>
      <c r="P41" s="78" t="str">
        <f t="shared" si="23"/>
        <v/>
      </c>
      <c r="Q41" s="78" t="str">
        <f t="shared" si="24"/>
        <v/>
      </c>
      <c r="R41" s="78" t="str">
        <f t="shared" si="25"/>
        <v/>
      </c>
      <c r="S41" s="78" t="str">
        <f t="shared" si="26"/>
        <v/>
      </c>
      <c r="T41" s="78" t="str">
        <f t="shared" si="27"/>
        <v/>
      </c>
      <c r="U41" s="21" t="str">
        <f t="shared" si="44"/>
        <v/>
      </c>
      <c r="V41" s="56" t="b">
        <f t="shared" ref="V41:V59" si="46">IF($D41=$AY$9,$AZ$9,IF($D41=$AY$10,$AZ$10,IF($D41=$AY$11,$AZ$11)))</f>
        <v>0</v>
      </c>
      <c r="W41" s="19" t="str">
        <f t="shared" si="28"/>
        <v/>
      </c>
      <c r="X41" s="58">
        <f t="shared" si="45"/>
        <v>0</v>
      </c>
      <c r="Y41" s="58" t="str">
        <f t="shared" si="29"/>
        <v>　</v>
      </c>
      <c r="Z41" s="58" t="str">
        <f t="shared" si="30"/>
        <v>　</v>
      </c>
      <c r="AA41" s="58" t="str">
        <f t="shared" si="31"/>
        <v>　</v>
      </c>
      <c r="AB41" s="58" t="str">
        <f t="shared" si="32"/>
        <v>　</v>
      </c>
      <c r="AC41" s="58" t="str">
        <f t="shared" si="33"/>
        <v>　</v>
      </c>
      <c r="AD41" s="58" t="str">
        <f t="shared" si="34"/>
        <v>　</v>
      </c>
      <c r="AE41" s="81" t="str">
        <f t="shared" si="35"/>
        <v>　</v>
      </c>
      <c r="AF41" s="81" t="str">
        <f t="shared" si="36"/>
        <v>　</v>
      </c>
      <c r="AG41" s="81" t="str">
        <f t="shared" si="37"/>
        <v>　</v>
      </c>
      <c r="AH41" s="81" t="str">
        <f t="shared" si="38"/>
        <v>　</v>
      </c>
      <c r="AI41" s="81" t="str">
        <f t="shared" si="39"/>
        <v>　</v>
      </c>
      <c r="AJ41" s="81" t="str">
        <f t="shared" si="40"/>
        <v>　</v>
      </c>
      <c r="AK41" s="110"/>
      <c r="AL41" s="127"/>
      <c r="AM41" s="127"/>
      <c r="AN41" s="136"/>
      <c r="AO41" s="107"/>
      <c r="AP41" s="110"/>
      <c r="AQ41" s="100"/>
      <c r="AR41" s="115"/>
      <c r="AS41" s="97"/>
      <c r="AT41" s="100"/>
      <c r="AU41" s="118"/>
      <c r="AV41" s="97"/>
      <c r="AW41" s="100"/>
      <c r="BC41" s="2" t="str">
        <f t="shared" ref="BC41:BC59" si="47">IF(AND($F41=""),"",MAX(0,MIN(IF($G41="",$BB$4,$G41),$BC$7)-MAX($F41-1,$BB$7)))</f>
        <v/>
      </c>
      <c r="BD41" s="2" t="str">
        <f t="shared" ref="BD41:BD59" si="48">IF(AND($F41=""),"",MAX(0,MIN(IF($G41="",$BB$4,$G41),$BD$7)-MAX($F41-1,$BC$7)))</f>
        <v/>
      </c>
      <c r="BE41" s="2" t="str">
        <f t="shared" ref="BE41:BE59" si="49">IF(AND($F41=""),"",MAX(0,MIN(IF($G41="",$BB$4,$G41),$BE$7)-MAX($F41-1,$BD$7)))</f>
        <v/>
      </c>
      <c r="BF41" s="2" t="str">
        <f t="shared" ref="BF41:BF59" si="50">IF(AND($F41=""),"",MAX(0,MIN(IF($G41="",$BB$4,$G41),$BF$7)-MAX($F41-1,$BE$7)))</f>
        <v/>
      </c>
      <c r="BG41" s="2" t="str">
        <f t="shared" ref="BG41:BG59" si="51">IF(AND($F41=""),"",MAX(0,MIN(IF($G41="",$BB$4,$G41),$BG$7)-MAX($F41-1,$BF$7)))</f>
        <v/>
      </c>
      <c r="BH41" s="2" t="str">
        <f t="shared" ref="BH41:BH59" si="52">IF(AND($F41=""),"",MAX(0,MIN(IF($G41="",$BB$4,$G41),$BH$7)-MAX($F41-1,$BG$7)))</f>
        <v/>
      </c>
      <c r="BI41" s="2" t="str">
        <f t="shared" ref="BI41:BI59" si="53">IF(AND($F41=""),"",MAX(0,MIN(IF($G41="",$BB$4,$G41),$BI$7)-MAX($F41-1,$BH$7)))</f>
        <v/>
      </c>
      <c r="BJ41" s="2" t="str">
        <f t="shared" ref="BJ41:BJ59" si="54">IF(AND($F41=""),"",MAX(0,MIN(IF($G41="",$BB$4,$G41),$BJ$7)-MAX($F41-1,$BI$7)))</f>
        <v/>
      </c>
      <c r="BK41" s="2" t="str">
        <f t="shared" ref="BK41:BK59" si="55">IF(AND($F41=""),"",MAX(0,MIN(IF($G41="",$BB$4,$G41),$BK$7)-MAX($F41-1,$BJ$7)))</f>
        <v/>
      </c>
      <c r="BL41" s="2" t="str">
        <f t="shared" ref="BL41:BL59" si="56">IF(AND($F41=""),"",MAX(0,MIN(IF($G41="",$BB$4,$G41),$BL$7)-MAX($F41-1,$BK$7)))</f>
        <v/>
      </c>
      <c r="BM41" s="2" t="str">
        <f t="shared" ref="BM41:BM59" si="57">IF(AND($F41=""),"",MAX(0,MIN(IF($G41="",$BB$4,$G41),$BM$7)-MAX($F41-1,$BL$7)))</f>
        <v/>
      </c>
      <c r="BN41" s="2" t="str">
        <f t="shared" ref="BN41:BN59" si="58">IF(AND($F41=""),"",MAX(0,MIN(IF($G41="",$BB$4,$G41),$BN$7)-MAX($F41-1,$BM$7)))</f>
        <v/>
      </c>
    </row>
    <row r="42" spans="1:66">
      <c r="A42" s="13">
        <v>33</v>
      </c>
      <c r="B42" s="44">
        <f t="shared" si="41"/>
        <v>0</v>
      </c>
      <c r="C42" s="44">
        <f t="shared" si="42"/>
        <v>0</v>
      </c>
      <c r="D42" s="47"/>
      <c r="E42" s="50"/>
      <c r="F42" s="51"/>
      <c r="G42" s="51"/>
      <c r="H42" s="10" t="str">
        <f t="shared" si="16"/>
        <v/>
      </c>
      <c r="I42" s="29" t="str">
        <f t="shared" si="17"/>
        <v/>
      </c>
      <c r="J42" s="29" t="str">
        <f t="shared" si="18"/>
        <v/>
      </c>
      <c r="K42" s="29" t="str">
        <f t="shared" si="19"/>
        <v/>
      </c>
      <c r="L42" s="29" t="str">
        <f t="shared" si="20"/>
        <v/>
      </c>
      <c r="M42" s="29" t="str">
        <f t="shared" si="21"/>
        <v/>
      </c>
      <c r="N42" s="29" t="str">
        <f t="shared" si="43"/>
        <v/>
      </c>
      <c r="O42" s="78" t="str">
        <f t="shared" si="22"/>
        <v/>
      </c>
      <c r="P42" s="78" t="str">
        <f t="shared" si="23"/>
        <v/>
      </c>
      <c r="Q42" s="78" t="str">
        <f t="shared" si="24"/>
        <v/>
      </c>
      <c r="R42" s="78" t="str">
        <f t="shared" si="25"/>
        <v/>
      </c>
      <c r="S42" s="78" t="str">
        <f t="shared" si="26"/>
        <v/>
      </c>
      <c r="T42" s="78" t="str">
        <f t="shared" si="27"/>
        <v/>
      </c>
      <c r="U42" s="21" t="str">
        <f t="shared" si="44"/>
        <v/>
      </c>
      <c r="V42" s="56" t="b">
        <f t="shared" si="46"/>
        <v>0</v>
      </c>
      <c r="W42" s="19" t="str">
        <f t="shared" ref="W42:W59" si="59">IF(AND(H42=""),"",ROUNDDOWN(U42*V42,0))</f>
        <v/>
      </c>
      <c r="X42" s="58">
        <f t="shared" si="45"/>
        <v>0</v>
      </c>
      <c r="Y42" s="58" t="str">
        <f t="shared" ref="Y42:Y59" si="60">IF($D42=$AY$9,I42*BP$9,"　")</f>
        <v>　</v>
      </c>
      <c r="Z42" s="58" t="str">
        <f t="shared" ref="Z42:Z59" si="61">IF($D42=$AY$9,J42*BQ$9,"　")</f>
        <v>　</v>
      </c>
      <c r="AA42" s="58" t="str">
        <f t="shared" ref="AA42:AA59" si="62">IF($D42=$AY$9,K42*BR$9,"　")</f>
        <v>　</v>
      </c>
      <c r="AB42" s="58" t="str">
        <f t="shared" ref="AB42:AB59" si="63">IF($D42=$AY$9,L42*BS$9,"　")</f>
        <v>　</v>
      </c>
      <c r="AC42" s="58" t="str">
        <f t="shared" ref="AC42:AC59" si="64">IF($D42=$AY$9,M42*BT$9,"　")</f>
        <v>　</v>
      </c>
      <c r="AD42" s="58" t="str">
        <f t="shared" ref="AD42:AD59" si="65">IF($D42=$AY$9,N42*BU$9,"　")</f>
        <v>　</v>
      </c>
      <c r="AE42" s="81" t="str">
        <f t="shared" ref="AE42:AE59" si="66">IF($D42=$AY$9,O42*BV$9,"　")</f>
        <v>　</v>
      </c>
      <c r="AF42" s="81" t="str">
        <f t="shared" ref="AF42:AF59" si="67">IF($D42=$AY$9,P42*BW$9,"　")</f>
        <v>　</v>
      </c>
      <c r="AG42" s="81" t="str">
        <f t="shared" ref="AG42:AG59" si="68">IF($D42=$AY$9,Q42*BX$9,"　")</f>
        <v>　</v>
      </c>
      <c r="AH42" s="81" t="str">
        <f t="shared" ref="AH42:AH59" si="69">IF($D42=$AY$9,R42*BY$9,"　")</f>
        <v>　</v>
      </c>
      <c r="AI42" s="81" t="str">
        <f t="shared" ref="AI42:AI59" si="70">IF($D42=$AY$9,S42*BZ$9,"　")</f>
        <v>　</v>
      </c>
      <c r="AJ42" s="81" t="str">
        <f t="shared" ref="AJ42:AJ59" si="71">IF($D42=$AY$9,T42*CA$9,"　")</f>
        <v>　</v>
      </c>
      <c r="AK42" s="110"/>
      <c r="AL42" s="127"/>
      <c r="AM42" s="127"/>
      <c r="AN42" s="136"/>
      <c r="AO42" s="107"/>
      <c r="AP42" s="110"/>
      <c r="AQ42" s="100"/>
      <c r="AR42" s="115"/>
      <c r="AS42" s="97"/>
      <c r="AT42" s="100"/>
      <c r="AU42" s="118"/>
      <c r="AV42" s="97"/>
      <c r="AW42" s="100"/>
      <c r="BC42" s="2" t="str">
        <f t="shared" si="47"/>
        <v/>
      </c>
      <c r="BD42" s="2" t="str">
        <f t="shared" si="48"/>
        <v/>
      </c>
      <c r="BE42" s="2" t="str">
        <f t="shared" si="49"/>
        <v/>
      </c>
      <c r="BF42" s="2" t="str">
        <f t="shared" si="50"/>
        <v/>
      </c>
      <c r="BG42" s="2" t="str">
        <f t="shared" si="51"/>
        <v/>
      </c>
      <c r="BH42" s="2" t="str">
        <f t="shared" si="52"/>
        <v/>
      </c>
      <c r="BI42" s="2" t="str">
        <f t="shared" si="53"/>
        <v/>
      </c>
      <c r="BJ42" s="2" t="str">
        <f t="shared" si="54"/>
        <v/>
      </c>
      <c r="BK42" s="2" t="str">
        <f t="shared" si="55"/>
        <v/>
      </c>
      <c r="BL42" s="2" t="str">
        <f t="shared" si="56"/>
        <v/>
      </c>
      <c r="BM42" s="2" t="str">
        <f t="shared" si="57"/>
        <v/>
      </c>
      <c r="BN42" s="2" t="str">
        <f t="shared" si="58"/>
        <v/>
      </c>
    </row>
    <row r="43" spans="1:66">
      <c r="A43" s="13">
        <v>34</v>
      </c>
      <c r="B43" s="44">
        <f t="shared" si="41"/>
        <v>0</v>
      </c>
      <c r="C43" s="44">
        <f t="shared" si="42"/>
        <v>0</v>
      </c>
      <c r="D43" s="47"/>
      <c r="E43" s="50"/>
      <c r="F43" s="51"/>
      <c r="G43" s="51"/>
      <c r="H43" s="10" t="str">
        <f t="shared" si="16"/>
        <v/>
      </c>
      <c r="I43" s="29" t="str">
        <f t="shared" si="17"/>
        <v/>
      </c>
      <c r="J43" s="29" t="str">
        <f t="shared" si="18"/>
        <v/>
      </c>
      <c r="K43" s="29" t="str">
        <f t="shared" si="19"/>
        <v/>
      </c>
      <c r="L43" s="29" t="str">
        <f t="shared" si="20"/>
        <v/>
      </c>
      <c r="M43" s="29" t="str">
        <f t="shared" si="21"/>
        <v/>
      </c>
      <c r="N43" s="29" t="str">
        <f t="shared" si="43"/>
        <v/>
      </c>
      <c r="O43" s="78" t="str">
        <f t="shared" si="22"/>
        <v/>
      </c>
      <c r="P43" s="78" t="str">
        <f t="shared" si="23"/>
        <v/>
      </c>
      <c r="Q43" s="78" t="str">
        <f t="shared" si="24"/>
        <v/>
      </c>
      <c r="R43" s="78" t="str">
        <f t="shared" si="25"/>
        <v/>
      </c>
      <c r="S43" s="78" t="str">
        <f t="shared" si="26"/>
        <v/>
      </c>
      <c r="T43" s="78" t="str">
        <f t="shared" si="27"/>
        <v/>
      </c>
      <c r="U43" s="21" t="str">
        <f t="shared" si="44"/>
        <v/>
      </c>
      <c r="V43" s="56" t="b">
        <f t="shared" si="46"/>
        <v>0</v>
      </c>
      <c r="W43" s="19" t="str">
        <f t="shared" si="59"/>
        <v/>
      </c>
      <c r="X43" s="58">
        <f t="shared" si="45"/>
        <v>0</v>
      </c>
      <c r="Y43" s="58" t="str">
        <f t="shared" si="60"/>
        <v>　</v>
      </c>
      <c r="Z43" s="58" t="str">
        <f t="shared" si="61"/>
        <v>　</v>
      </c>
      <c r="AA43" s="58" t="str">
        <f t="shared" si="62"/>
        <v>　</v>
      </c>
      <c r="AB43" s="58" t="str">
        <f t="shared" si="63"/>
        <v>　</v>
      </c>
      <c r="AC43" s="58" t="str">
        <f t="shared" si="64"/>
        <v>　</v>
      </c>
      <c r="AD43" s="58" t="str">
        <f t="shared" si="65"/>
        <v>　</v>
      </c>
      <c r="AE43" s="81" t="str">
        <f t="shared" si="66"/>
        <v>　</v>
      </c>
      <c r="AF43" s="81" t="str">
        <f t="shared" si="67"/>
        <v>　</v>
      </c>
      <c r="AG43" s="81" t="str">
        <f t="shared" si="68"/>
        <v>　</v>
      </c>
      <c r="AH43" s="81" t="str">
        <f t="shared" si="69"/>
        <v>　</v>
      </c>
      <c r="AI43" s="81" t="str">
        <f t="shared" si="70"/>
        <v>　</v>
      </c>
      <c r="AJ43" s="81" t="str">
        <f t="shared" si="71"/>
        <v>　</v>
      </c>
      <c r="AK43" s="110"/>
      <c r="AL43" s="127"/>
      <c r="AM43" s="127"/>
      <c r="AN43" s="136"/>
      <c r="AO43" s="107"/>
      <c r="AP43" s="110"/>
      <c r="AQ43" s="100"/>
      <c r="AR43" s="115"/>
      <c r="AS43" s="97"/>
      <c r="AT43" s="100"/>
      <c r="AU43" s="118"/>
      <c r="AV43" s="97"/>
      <c r="AW43" s="100"/>
      <c r="BC43" s="2" t="str">
        <f t="shared" si="47"/>
        <v/>
      </c>
      <c r="BD43" s="2" t="str">
        <f t="shared" si="48"/>
        <v/>
      </c>
      <c r="BE43" s="2" t="str">
        <f t="shared" si="49"/>
        <v/>
      </c>
      <c r="BF43" s="2" t="str">
        <f t="shared" si="50"/>
        <v/>
      </c>
      <c r="BG43" s="2" t="str">
        <f t="shared" si="51"/>
        <v/>
      </c>
      <c r="BH43" s="2" t="str">
        <f t="shared" si="52"/>
        <v/>
      </c>
      <c r="BI43" s="2" t="str">
        <f t="shared" si="53"/>
        <v/>
      </c>
      <c r="BJ43" s="2" t="str">
        <f t="shared" si="54"/>
        <v/>
      </c>
      <c r="BK43" s="2" t="str">
        <f t="shared" si="55"/>
        <v/>
      </c>
      <c r="BL43" s="2" t="str">
        <f t="shared" si="56"/>
        <v/>
      </c>
      <c r="BM43" s="2" t="str">
        <f t="shared" si="57"/>
        <v/>
      </c>
      <c r="BN43" s="2" t="str">
        <f t="shared" si="58"/>
        <v/>
      </c>
    </row>
    <row r="44" spans="1:66">
      <c r="A44" s="13">
        <v>35</v>
      </c>
      <c r="B44" s="44">
        <f t="shared" si="41"/>
        <v>0</v>
      </c>
      <c r="C44" s="44">
        <f t="shared" si="42"/>
        <v>0</v>
      </c>
      <c r="D44" s="47"/>
      <c r="E44" s="50"/>
      <c r="F44" s="51"/>
      <c r="G44" s="51"/>
      <c r="H44" s="10" t="str">
        <f t="shared" si="16"/>
        <v/>
      </c>
      <c r="I44" s="29" t="str">
        <f t="shared" si="17"/>
        <v/>
      </c>
      <c r="J44" s="29" t="str">
        <f t="shared" si="18"/>
        <v/>
      </c>
      <c r="K44" s="29" t="str">
        <f t="shared" si="19"/>
        <v/>
      </c>
      <c r="L44" s="29" t="str">
        <f t="shared" si="20"/>
        <v/>
      </c>
      <c r="M44" s="29" t="str">
        <f t="shared" si="21"/>
        <v/>
      </c>
      <c r="N44" s="29" t="str">
        <f t="shared" si="43"/>
        <v/>
      </c>
      <c r="O44" s="78" t="str">
        <f t="shared" si="22"/>
        <v/>
      </c>
      <c r="P44" s="78" t="str">
        <f t="shared" si="23"/>
        <v/>
      </c>
      <c r="Q44" s="78" t="str">
        <f t="shared" si="24"/>
        <v/>
      </c>
      <c r="R44" s="78" t="str">
        <f t="shared" si="25"/>
        <v/>
      </c>
      <c r="S44" s="78" t="str">
        <f t="shared" si="26"/>
        <v/>
      </c>
      <c r="T44" s="78" t="str">
        <f t="shared" si="27"/>
        <v/>
      </c>
      <c r="U44" s="21" t="str">
        <f t="shared" si="44"/>
        <v/>
      </c>
      <c r="V44" s="56" t="b">
        <f t="shared" si="46"/>
        <v>0</v>
      </c>
      <c r="W44" s="19" t="str">
        <f t="shared" si="59"/>
        <v/>
      </c>
      <c r="X44" s="58">
        <f t="shared" si="45"/>
        <v>0</v>
      </c>
      <c r="Y44" s="58" t="str">
        <f t="shared" si="60"/>
        <v>　</v>
      </c>
      <c r="Z44" s="58" t="str">
        <f t="shared" si="61"/>
        <v>　</v>
      </c>
      <c r="AA44" s="58" t="str">
        <f t="shared" si="62"/>
        <v>　</v>
      </c>
      <c r="AB44" s="58" t="str">
        <f t="shared" si="63"/>
        <v>　</v>
      </c>
      <c r="AC44" s="58" t="str">
        <f t="shared" si="64"/>
        <v>　</v>
      </c>
      <c r="AD44" s="58" t="str">
        <f t="shared" si="65"/>
        <v>　</v>
      </c>
      <c r="AE44" s="81" t="str">
        <f t="shared" si="66"/>
        <v>　</v>
      </c>
      <c r="AF44" s="81" t="str">
        <f t="shared" si="67"/>
        <v>　</v>
      </c>
      <c r="AG44" s="81" t="str">
        <f t="shared" si="68"/>
        <v>　</v>
      </c>
      <c r="AH44" s="81" t="str">
        <f t="shared" si="69"/>
        <v>　</v>
      </c>
      <c r="AI44" s="81" t="str">
        <f t="shared" si="70"/>
        <v>　</v>
      </c>
      <c r="AJ44" s="81" t="str">
        <f t="shared" si="71"/>
        <v>　</v>
      </c>
      <c r="AK44" s="110"/>
      <c r="AL44" s="127"/>
      <c r="AM44" s="127"/>
      <c r="AN44" s="136"/>
      <c r="AO44" s="107"/>
      <c r="AP44" s="110"/>
      <c r="AQ44" s="100"/>
      <c r="AR44" s="115"/>
      <c r="AS44" s="97"/>
      <c r="AT44" s="100"/>
      <c r="AU44" s="118"/>
      <c r="AV44" s="97"/>
      <c r="AW44" s="100"/>
      <c r="BC44" s="2" t="str">
        <f t="shared" si="47"/>
        <v/>
      </c>
      <c r="BD44" s="2" t="str">
        <f t="shared" si="48"/>
        <v/>
      </c>
      <c r="BE44" s="2" t="str">
        <f t="shared" si="49"/>
        <v/>
      </c>
      <c r="BF44" s="2" t="str">
        <f t="shared" si="50"/>
        <v/>
      </c>
      <c r="BG44" s="2" t="str">
        <f t="shared" si="51"/>
        <v/>
      </c>
      <c r="BH44" s="2" t="str">
        <f t="shared" si="52"/>
        <v/>
      </c>
      <c r="BI44" s="2" t="str">
        <f t="shared" si="53"/>
        <v/>
      </c>
      <c r="BJ44" s="2" t="str">
        <f t="shared" si="54"/>
        <v/>
      </c>
      <c r="BK44" s="2" t="str">
        <f t="shared" si="55"/>
        <v/>
      </c>
      <c r="BL44" s="2" t="str">
        <f t="shared" si="56"/>
        <v/>
      </c>
      <c r="BM44" s="2" t="str">
        <f t="shared" si="57"/>
        <v/>
      </c>
      <c r="BN44" s="2" t="str">
        <f t="shared" si="58"/>
        <v/>
      </c>
    </row>
    <row r="45" spans="1:66">
      <c r="A45" s="13">
        <v>36</v>
      </c>
      <c r="B45" s="44">
        <f t="shared" si="41"/>
        <v>0</v>
      </c>
      <c r="C45" s="44">
        <f t="shared" si="42"/>
        <v>0</v>
      </c>
      <c r="D45" s="47"/>
      <c r="E45" s="50"/>
      <c r="F45" s="51"/>
      <c r="G45" s="51"/>
      <c r="H45" s="10" t="str">
        <f t="shared" si="16"/>
        <v/>
      </c>
      <c r="I45" s="29" t="str">
        <f t="shared" si="17"/>
        <v/>
      </c>
      <c r="J45" s="29" t="str">
        <f t="shared" si="18"/>
        <v/>
      </c>
      <c r="K45" s="29" t="str">
        <f t="shared" si="19"/>
        <v/>
      </c>
      <c r="L45" s="29" t="str">
        <f t="shared" si="20"/>
        <v/>
      </c>
      <c r="M45" s="29" t="str">
        <f t="shared" si="21"/>
        <v/>
      </c>
      <c r="N45" s="29" t="str">
        <f t="shared" si="43"/>
        <v/>
      </c>
      <c r="O45" s="78" t="str">
        <f t="shared" si="22"/>
        <v/>
      </c>
      <c r="P45" s="78" t="str">
        <f t="shared" si="23"/>
        <v/>
      </c>
      <c r="Q45" s="78" t="str">
        <f t="shared" si="24"/>
        <v/>
      </c>
      <c r="R45" s="78" t="str">
        <f t="shared" si="25"/>
        <v/>
      </c>
      <c r="S45" s="78" t="str">
        <f t="shared" si="26"/>
        <v/>
      </c>
      <c r="T45" s="78" t="str">
        <f t="shared" si="27"/>
        <v/>
      </c>
      <c r="U45" s="21" t="str">
        <f t="shared" si="44"/>
        <v/>
      </c>
      <c r="V45" s="56" t="b">
        <f t="shared" si="46"/>
        <v>0</v>
      </c>
      <c r="W45" s="19" t="str">
        <f t="shared" si="59"/>
        <v/>
      </c>
      <c r="X45" s="58">
        <f t="shared" si="45"/>
        <v>0</v>
      </c>
      <c r="Y45" s="58" t="str">
        <f t="shared" si="60"/>
        <v>　</v>
      </c>
      <c r="Z45" s="58" t="str">
        <f t="shared" si="61"/>
        <v>　</v>
      </c>
      <c r="AA45" s="58" t="str">
        <f t="shared" si="62"/>
        <v>　</v>
      </c>
      <c r="AB45" s="58" t="str">
        <f t="shared" si="63"/>
        <v>　</v>
      </c>
      <c r="AC45" s="58" t="str">
        <f t="shared" si="64"/>
        <v>　</v>
      </c>
      <c r="AD45" s="58" t="str">
        <f t="shared" si="65"/>
        <v>　</v>
      </c>
      <c r="AE45" s="81" t="str">
        <f t="shared" si="66"/>
        <v>　</v>
      </c>
      <c r="AF45" s="81" t="str">
        <f t="shared" si="67"/>
        <v>　</v>
      </c>
      <c r="AG45" s="81" t="str">
        <f t="shared" si="68"/>
        <v>　</v>
      </c>
      <c r="AH45" s="81" t="str">
        <f t="shared" si="69"/>
        <v>　</v>
      </c>
      <c r="AI45" s="81" t="str">
        <f t="shared" si="70"/>
        <v>　</v>
      </c>
      <c r="AJ45" s="81" t="str">
        <f t="shared" si="71"/>
        <v>　</v>
      </c>
      <c r="AK45" s="110"/>
      <c r="AL45" s="127"/>
      <c r="AM45" s="127"/>
      <c r="AN45" s="136"/>
      <c r="AO45" s="107"/>
      <c r="AP45" s="110"/>
      <c r="AQ45" s="100"/>
      <c r="AR45" s="115"/>
      <c r="AS45" s="97"/>
      <c r="AT45" s="100"/>
      <c r="AU45" s="118"/>
      <c r="AV45" s="97"/>
      <c r="AW45" s="100"/>
      <c r="BC45" s="2" t="str">
        <f t="shared" si="47"/>
        <v/>
      </c>
      <c r="BD45" s="2" t="str">
        <f t="shared" si="48"/>
        <v/>
      </c>
      <c r="BE45" s="2" t="str">
        <f t="shared" si="49"/>
        <v/>
      </c>
      <c r="BF45" s="2" t="str">
        <f t="shared" si="50"/>
        <v/>
      </c>
      <c r="BG45" s="2" t="str">
        <f t="shared" si="51"/>
        <v/>
      </c>
      <c r="BH45" s="2" t="str">
        <f t="shared" si="52"/>
        <v/>
      </c>
      <c r="BI45" s="2" t="str">
        <f t="shared" si="53"/>
        <v/>
      </c>
      <c r="BJ45" s="2" t="str">
        <f t="shared" si="54"/>
        <v/>
      </c>
      <c r="BK45" s="2" t="str">
        <f t="shared" si="55"/>
        <v/>
      </c>
      <c r="BL45" s="2" t="str">
        <f t="shared" si="56"/>
        <v/>
      </c>
      <c r="BM45" s="2" t="str">
        <f t="shared" si="57"/>
        <v/>
      </c>
      <c r="BN45" s="2" t="str">
        <f t="shared" si="58"/>
        <v/>
      </c>
    </row>
    <row r="46" spans="1:66">
      <c r="A46" s="13">
        <v>37</v>
      </c>
      <c r="B46" s="44">
        <f t="shared" si="41"/>
        <v>0</v>
      </c>
      <c r="C46" s="44">
        <f t="shared" si="42"/>
        <v>0</v>
      </c>
      <c r="D46" s="47"/>
      <c r="E46" s="50"/>
      <c r="F46" s="51"/>
      <c r="G46" s="51"/>
      <c r="H46" s="10" t="str">
        <f t="shared" si="16"/>
        <v/>
      </c>
      <c r="I46" s="29" t="str">
        <f t="shared" si="17"/>
        <v/>
      </c>
      <c r="J46" s="29" t="str">
        <f t="shared" si="18"/>
        <v/>
      </c>
      <c r="K46" s="29" t="str">
        <f t="shared" si="19"/>
        <v/>
      </c>
      <c r="L46" s="29" t="str">
        <f t="shared" si="20"/>
        <v/>
      </c>
      <c r="M46" s="29" t="str">
        <f t="shared" si="21"/>
        <v/>
      </c>
      <c r="N46" s="29" t="str">
        <f t="shared" si="43"/>
        <v/>
      </c>
      <c r="O46" s="78" t="str">
        <f t="shared" si="22"/>
        <v/>
      </c>
      <c r="P46" s="78" t="str">
        <f t="shared" si="23"/>
        <v/>
      </c>
      <c r="Q46" s="78" t="str">
        <f t="shared" si="24"/>
        <v/>
      </c>
      <c r="R46" s="78" t="str">
        <f t="shared" si="25"/>
        <v/>
      </c>
      <c r="S46" s="78" t="str">
        <f t="shared" si="26"/>
        <v/>
      </c>
      <c r="T46" s="78" t="str">
        <f t="shared" si="27"/>
        <v/>
      </c>
      <c r="U46" s="21" t="str">
        <f t="shared" si="44"/>
        <v/>
      </c>
      <c r="V46" s="56" t="b">
        <f t="shared" si="46"/>
        <v>0</v>
      </c>
      <c r="W46" s="19" t="str">
        <f t="shared" si="59"/>
        <v/>
      </c>
      <c r="X46" s="58">
        <f t="shared" si="45"/>
        <v>0</v>
      </c>
      <c r="Y46" s="58" t="str">
        <f t="shared" si="60"/>
        <v>　</v>
      </c>
      <c r="Z46" s="58" t="str">
        <f t="shared" si="61"/>
        <v>　</v>
      </c>
      <c r="AA46" s="58" t="str">
        <f t="shared" si="62"/>
        <v>　</v>
      </c>
      <c r="AB46" s="58" t="str">
        <f t="shared" si="63"/>
        <v>　</v>
      </c>
      <c r="AC46" s="58" t="str">
        <f t="shared" si="64"/>
        <v>　</v>
      </c>
      <c r="AD46" s="58" t="str">
        <f t="shared" si="65"/>
        <v>　</v>
      </c>
      <c r="AE46" s="81" t="str">
        <f t="shared" si="66"/>
        <v>　</v>
      </c>
      <c r="AF46" s="81" t="str">
        <f t="shared" si="67"/>
        <v>　</v>
      </c>
      <c r="AG46" s="81" t="str">
        <f t="shared" si="68"/>
        <v>　</v>
      </c>
      <c r="AH46" s="81" t="str">
        <f t="shared" si="69"/>
        <v>　</v>
      </c>
      <c r="AI46" s="81" t="str">
        <f t="shared" si="70"/>
        <v>　</v>
      </c>
      <c r="AJ46" s="81" t="str">
        <f t="shared" si="71"/>
        <v>　</v>
      </c>
      <c r="AK46" s="110"/>
      <c r="AL46" s="127"/>
      <c r="AM46" s="127"/>
      <c r="AN46" s="136"/>
      <c r="AO46" s="107"/>
      <c r="AP46" s="110"/>
      <c r="AQ46" s="100"/>
      <c r="AR46" s="115"/>
      <c r="AS46" s="97"/>
      <c r="AT46" s="100"/>
      <c r="AU46" s="118"/>
      <c r="AV46" s="97"/>
      <c r="AW46" s="100"/>
      <c r="BC46" s="2" t="str">
        <f t="shared" si="47"/>
        <v/>
      </c>
      <c r="BD46" s="2" t="str">
        <f t="shared" si="48"/>
        <v/>
      </c>
      <c r="BE46" s="2" t="str">
        <f t="shared" si="49"/>
        <v/>
      </c>
      <c r="BF46" s="2" t="str">
        <f t="shared" si="50"/>
        <v/>
      </c>
      <c r="BG46" s="2" t="str">
        <f t="shared" si="51"/>
        <v/>
      </c>
      <c r="BH46" s="2" t="str">
        <f t="shared" si="52"/>
        <v/>
      </c>
      <c r="BI46" s="2" t="str">
        <f t="shared" si="53"/>
        <v/>
      </c>
      <c r="BJ46" s="2" t="str">
        <f t="shared" si="54"/>
        <v/>
      </c>
      <c r="BK46" s="2" t="str">
        <f t="shared" si="55"/>
        <v/>
      </c>
      <c r="BL46" s="2" t="str">
        <f t="shared" si="56"/>
        <v/>
      </c>
      <c r="BM46" s="2" t="str">
        <f t="shared" si="57"/>
        <v/>
      </c>
      <c r="BN46" s="2" t="str">
        <f t="shared" si="58"/>
        <v/>
      </c>
    </row>
    <row r="47" spans="1:66">
      <c r="A47" s="13">
        <v>38</v>
      </c>
      <c r="B47" s="44">
        <f t="shared" si="41"/>
        <v>0</v>
      </c>
      <c r="C47" s="44">
        <f t="shared" si="42"/>
        <v>0</v>
      </c>
      <c r="D47" s="47"/>
      <c r="E47" s="50"/>
      <c r="F47" s="51"/>
      <c r="G47" s="51"/>
      <c r="H47" s="10" t="str">
        <f t="shared" si="16"/>
        <v/>
      </c>
      <c r="I47" s="29" t="str">
        <f t="shared" si="17"/>
        <v/>
      </c>
      <c r="J47" s="29" t="str">
        <f t="shared" si="18"/>
        <v/>
      </c>
      <c r="K47" s="29" t="str">
        <f t="shared" si="19"/>
        <v/>
      </c>
      <c r="L47" s="29" t="str">
        <f t="shared" si="20"/>
        <v/>
      </c>
      <c r="M47" s="29" t="str">
        <f t="shared" si="21"/>
        <v/>
      </c>
      <c r="N47" s="29" t="str">
        <f t="shared" si="43"/>
        <v/>
      </c>
      <c r="O47" s="78" t="str">
        <f t="shared" si="22"/>
        <v/>
      </c>
      <c r="P47" s="78" t="str">
        <f t="shared" si="23"/>
        <v/>
      </c>
      <c r="Q47" s="78" t="str">
        <f t="shared" si="24"/>
        <v/>
      </c>
      <c r="R47" s="78" t="str">
        <f t="shared" si="25"/>
        <v/>
      </c>
      <c r="S47" s="78" t="str">
        <f t="shared" si="26"/>
        <v/>
      </c>
      <c r="T47" s="78" t="str">
        <f t="shared" si="27"/>
        <v/>
      </c>
      <c r="U47" s="21" t="str">
        <f t="shared" si="44"/>
        <v/>
      </c>
      <c r="V47" s="56" t="b">
        <f t="shared" si="46"/>
        <v>0</v>
      </c>
      <c r="W47" s="19" t="str">
        <f t="shared" si="59"/>
        <v/>
      </c>
      <c r="X47" s="58">
        <f t="shared" si="45"/>
        <v>0</v>
      </c>
      <c r="Y47" s="58" t="str">
        <f t="shared" si="60"/>
        <v>　</v>
      </c>
      <c r="Z47" s="58" t="str">
        <f t="shared" si="61"/>
        <v>　</v>
      </c>
      <c r="AA47" s="58" t="str">
        <f t="shared" si="62"/>
        <v>　</v>
      </c>
      <c r="AB47" s="58" t="str">
        <f t="shared" si="63"/>
        <v>　</v>
      </c>
      <c r="AC47" s="58" t="str">
        <f t="shared" si="64"/>
        <v>　</v>
      </c>
      <c r="AD47" s="58" t="str">
        <f t="shared" si="65"/>
        <v>　</v>
      </c>
      <c r="AE47" s="81" t="str">
        <f t="shared" si="66"/>
        <v>　</v>
      </c>
      <c r="AF47" s="81" t="str">
        <f t="shared" si="67"/>
        <v>　</v>
      </c>
      <c r="AG47" s="81" t="str">
        <f t="shared" si="68"/>
        <v>　</v>
      </c>
      <c r="AH47" s="81" t="str">
        <f t="shared" si="69"/>
        <v>　</v>
      </c>
      <c r="AI47" s="81" t="str">
        <f t="shared" si="70"/>
        <v>　</v>
      </c>
      <c r="AJ47" s="81" t="str">
        <f t="shared" si="71"/>
        <v>　</v>
      </c>
      <c r="AK47" s="110"/>
      <c r="AL47" s="127"/>
      <c r="AM47" s="127"/>
      <c r="AN47" s="136"/>
      <c r="AO47" s="107"/>
      <c r="AP47" s="110"/>
      <c r="AQ47" s="100"/>
      <c r="AR47" s="115"/>
      <c r="AS47" s="97"/>
      <c r="AT47" s="100"/>
      <c r="AU47" s="118"/>
      <c r="AV47" s="97"/>
      <c r="AW47" s="100"/>
      <c r="BC47" s="2" t="str">
        <f t="shared" si="47"/>
        <v/>
      </c>
      <c r="BD47" s="2" t="str">
        <f t="shared" si="48"/>
        <v/>
      </c>
      <c r="BE47" s="2" t="str">
        <f t="shared" si="49"/>
        <v/>
      </c>
      <c r="BF47" s="2" t="str">
        <f t="shared" si="50"/>
        <v/>
      </c>
      <c r="BG47" s="2" t="str">
        <f t="shared" si="51"/>
        <v/>
      </c>
      <c r="BH47" s="2" t="str">
        <f t="shared" si="52"/>
        <v/>
      </c>
      <c r="BI47" s="2" t="str">
        <f t="shared" si="53"/>
        <v/>
      </c>
      <c r="BJ47" s="2" t="str">
        <f t="shared" si="54"/>
        <v/>
      </c>
      <c r="BK47" s="2" t="str">
        <f t="shared" si="55"/>
        <v/>
      </c>
      <c r="BL47" s="2" t="str">
        <f t="shared" si="56"/>
        <v/>
      </c>
      <c r="BM47" s="2" t="str">
        <f t="shared" si="57"/>
        <v/>
      </c>
      <c r="BN47" s="2" t="str">
        <f t="shared" si="58"/>
        <v/>
      </c>
    </row>
    <row r="48" spans="1:66">
      <c r="A48" s="13">
        <v>39</v>
      </c>
      <c r="B48" s="44">
        <f t="shared" si="41"/>
        <v>0</v>
      </c>
      <c r="C48" s="44">
        <f t="shared" si="42"/>
        <v>0</v>
      </c>
      <c r="D48" s="47"/>
      <c r="E48" s="50"/>
      <c r="F48" s="51"/>
      <c r="G48" s="51"/>
      <c r="H48" s="10" t="str">
        <f t="shared" si="16"/>
        <v/>
      </c>
      <c r="I48" s="29" t="str">
        <f t="shared" si="17"/>
        <v/>
      </c>
      <c r="J48" s="29" t="str">
        <f t="shared" si="18"/>
        <v/>
      </c>
      <c r="K48" s="29" t="str">
        <f t="shared" si="19"/>
        <v/>
      </c>
      <c r="L48" s="29" t="str">
        <f t="shared" si="20"/>
        <v/>
      </c>
      <c r="M48" s="29" t="str">
        <f t="shared" si="21"/>
        <v/>
      </c>
      <c r="N48" s="29" t="str">
        <f t="shared" si="43"/>
        <v/>
      </c>
      <c r="O48" s="78" t="str">
        <f t="shared" si="22"/>
        <v/>
      </c>
      <c r="P48" s="78" t="str">
        <f t="shared" si="23"/>
        <v/>
      </c>
      <c r="Q48" s="78" t="str">
        <f t="shared" si="24"/>
        <v/>
      </c>
      <c r="R48" s="78" t="str">
        <f t="shared" si="25"/>
        <v/>
      </c>
      <c r="S48" s="78" t="str">
        <f t="shared" si="26"/>
        <v/>
      </c>
      <c r="T48" s="78" t="str">
        <f t="shared" si="27"/>
        <v/>
      </c>
      <c r="U48" s="21" t="str">
        <f t="shared" si="44"/>
        <v/>
      </c>
      <c r="V48" s="56" t="b">
        <f t="shared" si="46"/>
        <v>0</v>
      </c>
      <c r="W48" s="19" t="str">
        <f t="shared" si="59"/>
        <v/>
      </c>
      <c r="X48" s="58">
        <f t="shared" si="45"/>
        <v>0</v>
      </c>
      <c r="Y48" s="58" t="str">
        <f t="shared" si="60"/>
        <v>　</v>
      </c>
      <c r="Z48" s="58" t="str">
        <f t="shared" si="61"/>
        <v>　</v>
      </c>
      <c r="AA48" s="58" t="str">
        <f t="shared" si="62"/>
        <v>　</v>
      </c>
      <c r="AB48" s="58" t="str">
        <f t="shared" si="63"/>
        <v>　</v>
      </c>
      <c r="AC48" s="58" t="str">
        <f t="shared" si="64"/>
        <v>　</v>
      </c>
      <c r="AD48" s="58" t="str">
        <f t="shared" si="65"/>
        <v>　</v>
      </c>
      <c r="AE48" s="81" t="str">
        <f t="shared" si="66"/>
        <v>　</v>
      </c>
      <c r="AF48" s="81" t="str">
        <f t="shared" si="67"/>
        <v>　</v>
      </c>
      <c r="AG48" s="81" t="str">
        <f t="shared" si="68"/>
        <v>　</v>
      </c>
      <c r="AH48" s="81" t="str">
        <f t="shared" si="69"/>
        <v>　</v>
      </c>
      <c r="AI48" s="81" t="str">
        <f t="shared" si="70"/>
        <v>　</v>
      </c>
      <c r="AJ48" s="81" t="str">
        <f t="shared" si="71"/>
        <v>　</v>
      </c>
      <c r="AK48" s="110"/>
      <c r="AL48" s="127"/>
      <c r="AM48" s="127"/>
      <c r="AN48" s="136"/>
      <c r="AO48" s="107"/>
      <c r="AP48" s="110"/>
      <c r="AQ48" s="100"/>
      <c r="AR48" s="115"/>
      <c r="AS48" s="97"/>
      <c r="AT48" s="100"/>
      <c r="AU48" s="118"/>
      <c r="AV48" s="97"/>
      <c r="AW48" s="100"/>
      <c r="BC48" s="2" t="str">
        <f t="shared" si="47"/>
        <v/>
      </c>
      <c r="BD48" s="2" t="str">
        <f t="shared" si="48"/>
        <v/>
      </c>
      <c r="BE48" s="2" t="str">
        <f t="shared" si="49"/>
        <v/>
      </c>
      <c r="BF48" s="2" t="str">
        <f t="shared" si="50"/>
        <v/>
      </c>
      <c r="BG48" s="2" t="str">
        <f t="shared" si="51"/>
        <v/>
      </c>
      <c r="BH48" s="2" t="str">
        <f t="shared" si="52"/>
        <v/>
      </c>
      <c r="BI48" s="2" t="str">
        <f t="shared" si="53"/>
        <v/>
      </c>
      <c r="BJ48" s="2" t="str">
        <f t="shared" si="54"/>
        <v/>
      </c>
      <c r="BK48" s="2" t="str">
        <f t="shared" si="55"/>
        <v/>
      </c>
      <c r="BL48" s="2" t="str">
        <f t="shared" si="56"/>
        <v/>
      </c>
      <c r="BM48" s="2" t="str">
        <f t="shared" si="57"/>
        <v/>
      </c>
      <c r="BN48" s="2" t="str">
        <f t="shared" si="58"/>
        <v/>
      </c>
    </row>
    <row r="49" spans="1:66">
      <c r="A49" s="13">
        <v>40</v>
      </c>
      <c r="B49" s="44">
        <f t="shared" si="41"/>
        <v>0</v>
      </c>
      <c r="C49" s="44">
        <f t="shared" si="42"/>
        <v>0</v>
      </c>
      <c r="D49" s="47"/>
      <c r="E49" s="50"/>
      <c r="F49" s="51"/>
      <c r="G49" s="51"/>
      <c r="H49" s="10" t="str">
        <f t="shared" si="16"/>
        <v/>
      </c>
      <c r="I49" s="29" t="str">
        <f t="shared" si="17"/>
        <v/>
      </c>
      <c r="J49" s="29" t="str">
        <f t="shared" si="18"/>
        <v/>
      </c>
      <c r="K49" s="29" t="str">
        <f t="shared" si="19"/>
        <v/>
      </c>
      <c r="L49" s="29" t="str">
        <f t="shared" si="20"/>
        <v/>
      </c>
      <c r="M49" s="29" t="str">
        <f t="shared" si="21"/>
        <v/>
      </c>
      <c r="N49" s="29" t="str">
        <f t="shared" si="43"/>
        <v/>
      </c>
      <c r="O49" s="78" t="str">
        <f t="shared" si="22"/>
        <v/>
      </c>
      <c r="P49" s="78" t="str">
        <f t="shared" si="23"/>
        <v/>
      </c>
      <c r="Q49" s="78" t="str">
        <f t="shared" si="24"/>
        <v/>
      </c>
      <c r="R49" s="78" t="str">
        <f t="shared" si="25"/>
        <v/>
      </c>
      <c r="S49" s="78" t="str">
        <f t="shared" si="26"/>
        <v/>
      </c>
      <c r="T49" s="78" t="str">
        <f t="shared" si="27"/>
        <v/>
      </c>
      <c r="U49" s="21" t="str">
        <f t="shared" si="44"/>
        <v/>
      </c>
      <c r="V49" s="56" t="b">
        <f t="shared" si="46"/>
        <v>0</v>
      </c>
      <c r="W49" s="19" t="str">
        <f t="shared" si="59"/>
        <v/>
      </c>
      <c r="X49" s="58">
        <f t="shared" si="45"/>
        <v>0</v>
      </c>
      <c r="Y49" s="58" t="str">
        <f t="shared" si="60"/>
        <v>　</v>
      </c>
      <c r="Z49" s="58" t="str">
        <f t="shared" si="61"/>
        <v>　</v>
      </c>
      <c r="AA49" s="58" t="str">
        <f t="shared" si="62"/>
        <v>　</v>
      </c>
      <c r="AB49" s="58" t="str">
        <f t="shared" si="63"/>
        <v>　</v>
      </c>
      <c r="AC49" s="58" t="str">
        <f t="shared" si="64"/>
        <v>　</v>
      </c>
      <c r="AD49" s="58" t="str">
        <f t="shared" si="65"/>
        <v>　</v>
      </c>
      <c r="AE49" s="81" t="str">
        <f t="shared" si="66"/>
        <v>　</v>
      </c>
      <c r="AF49" s="81" t="str">
        <f t="shared" si="67"/>
        <v>　</v>
      </c>
      <c r="AG49" s="81" t="str">
        <f t="shared" si="68"/>
        <v>　</v>
      </c>
      <c r="AH49" s="81" t="str">
        <f t="shared" si="69"/>
        <v>　</v>
      </c>
      <c r="AI49" s="81" t="str">
        <f t="shared" si="70"/>
        <v>　</v>
      </c>
      <c r="AJ49" s="81" t="str">
        <f t="shared" si="71"/>
        <v>　</v>
      </c>
      <c r="AK49" s="110"/>
      <c r="AL49" s="127"/>
      <c r="AM49" s="127"/>
      <c r="AN49" s="136"/>
      <c r="AO49" s="107"/>
      <c r="AP49" s="110"/>
      <c r="AQ49" s="100"/>
      <c r="AR49" s="115"/>
      <c r="AS49" s="97"/>
      <c r="AT49" s="100"/>
      <c r="AU49" s="118"/>
      <c r="AV49" s="97"/>
      <c r="AW49" s="100"/>
      <c r="BC49" s="2" t="str">
        <f t="shared" si="47"/>
        <v/>
      </c>
      <c r="BD49" s="2" t="str">
        <f t="shared" si="48"/>
        <v/>
      </c>
      <c r="BE49" s="2" t="str">
        <f t="shared" si="49"/>
        <v/>
      </c>
      <c r="BF49" s="2" t="str">
        <f t="shared" si="50"/>
        <v/>
      </c>
      <c r="BG49" s="2" t="str">
        <f t="shared" si="51"/>
        <v/>
      </c>
      <c r="BH49" s="2" t="str">
        <f t="shared" si="52"/>
        <v/>
      </c>
      <c r="BI49" s="2" t="str">
        <f t="shared" si="53"/>
        <v/>
      </c>
      <c r="BJ49" s="2" t="str">
        <f t="shared" si="54"/>
        <v/>
      </c>
      <c r="BK49" s="2" t="str">
        <f t="shared" si="55"/>
        <v/>
      </c>
      <c r="BL49" s="2" t="str">
        <f t="shared" si="56"/>
        <v/>
      </c>
      <c r="BM49" s="2" t="str">
        <f t="shared" si="57"/>
        <v/>
      </c>
      <c r="BN49" s="2" t="str">
        <f t="shared" si="58"/>
        <v/>
      </c>
    </row>
    <row r="50" spans="1:66">
      <c r="A50" s="13">
        <v>41</v>
      </c>
      <c r="B50" s="44">
        <f t="shared" si="41"/>
        <v>0</v>
      </c>
      <c r="C50" s="44">
        <f t="shared" si="42"/>
        <v>0</v>
      </c>
      <c r="D50" s="47"/>
      <c r="E50" s="50"/>
      <c r="F50" s="51"/>
      <c r="G50" s="51"/>
      <c r="H50" s="10" t="str">
        <f t="shared" si="16"/>
        <v/>
      </c>
      <c r="I50" s="29" t="str">
        <f t="shared" si="17"/>
        <v/>
      </c>
      <c r="J50" s="29" t="str">
        <f t="shared" si="18"/>
        <v/>
      </c>
      <c r="K50" s="29" t="str">
        <f t="shared" si="19"/>
        <v/>
      </c>
      <c r="L50" s="29" t="str">
        <f t="shared" si="20"/>
        <v/>
      </c>
      <c r="M50" s="29" t="str">
        <f t="shared" si="21"/>
        <v/>
      </c>
      <c r="N50" s="29" t="str">
        <f t="shared" si="43"/>
        <v/>
      </c>
      <c r="O50" s="78" t="str">
        <f t="shared" si="22"/>
        <v/>
      </c>
      <c r="P50" s="78" t="str">
        <f t="shared" si="23"/>
        <v/>
      </c>
      <c r="Q50" s="78" t="str">
        <f t="shared" si="24"/>
        <v/>
      </c>
      <c r="R50" s="78" t="str">
        <f t="shared" si="25"/>
        <v/>
      </c>
      <c r="S50" s="78" t="str">
        <f t="shared" si="26"/>
        <v/>
      </c>
      <c r="T50" s="78" t="str">
        <f t="shared" si="27"/>
        <v/>
      </c>
      <c r="U50" s="21" t="str">
        <f t="shared" si="44"/>
        <v/>
      </c>
      <c r="V50" s="56" t="b">
        <f t="shared" si="46"/>
        <v>0</v>
      </c>
      <c r="W50" s="19" t="str">
        <f t="shared" si="59"/>
        <v/>
      </c>
      <c r="X50" s="58">
        <f t="shared" si="45"/>
        <v>0</v>
      </c>
      <c r="Y50" s="58" t="str">
        <f t="shared" si="60"/>
        <v>　</v>
      </c>
      <c r="Z50" s="58" t="str">
        <f t="shared" si="61"/>
        <v>　</v>
      </c>
      <c r="AA50" s="58" t="str">
        <f t="shared" si="62"/>
        <v>　</v>
      </c>
      <c r="AB50" s="58" t="str">
        <f t="shared" si="63"/>
        <v>　</v>
      </c>
      <c r="AC50" s="58" t="str">
        <f t="shared" si="64"/>
        <v>　</v>
      </c>
      <c r="AD50" s="58" t="str">
        <f t="shared" si="65"/>
        <v>　</v>
      </c>
      <c r="AE50" s="81" t="str">
        <f t="shared" si="66"/>
        <v>　</v>
      </c>
      <c r="AF50" s="81" t="str">
        <f t="shared" si="67"/>
        <v>　</v>
      </c>
      <c r="AG50" s="81" t="str">
        <f t="shared" si="68"/>
        <v>　</v>
      </c>
      <c r="AH50" s="81" t="str">
        <f t="shared" si="69"/>
        <v>　</v>
      </c>
      <c r="AI50" s="81" t="str">
        <f t="shared" si="70"/>
        <v>　</v>
      </c>
      <c r="AJ50" s="81" t="str">
        <f t="shared" si="71"/>
        <v>　</v>
      </c>
      <c r="AK50" s="110"/>
      <c r="AL50" s="127"/>
      <c r="AM50" s="127"/>
      <c r="AN50" s="136"/>
      <c r="AO50" s="107"/>
      <c r="AP50" s="110"/>
      <c r="AQ50" s="100"/>
      <c r="AR50" s="115"/>
      <c r="AS50" s="97"/>
      <c r="AT50" s="100"/>
      <c r="AU50" s="118"/>
      <c r="AV50" s="97"/>
      <c r="AW50" s="100"/>
      <c r="BC50" s="2" t="str">
        <f t="shared" si="47"/>
        <v/>
      </c>
      <c r="BD50" s="2" t="str">
        <f t="shared" si="48"/>
        <v/>
      </c>
      <c r="BE50" s="2" t="str">
        <f t="shared" si="49"/>
        <v/>
      </c>
      <c r="BF50" s="2" t="str">
        <f t="shared" si="50"/>
        <v/>
      </c>
      <c r="BG50" s="2" t="str">
        <f t="shared" si="51"/>
        <v/>
      </c>
      <c r="BH50" s="2" t="str">
        <f t="shared" si="52"/>
        <v/>
      </c>
      <c r="BI50" s="2" t="str">
        <f t="shared" si="53"/>
        <v/>
      </c>
      <c r="BJ50" s="2" t="str">
        <f t="shared" si="54"/>
        <v/>
      </c>
      <c r="BK50" s="2" t="str">
        <f t="shared" si="55"/>
        <v/>
      </c>
      <c r="BL50" s="2" t="str">
        <f t="shared" si="56"/>
        <v/>
      </c>
      <c r="BM50" s="2" t="str">
        <f t="shared" si="57"/>
        <v/>
      </c>
      <c r="BN50" s="2" t="str">
        <f t="shared" si="58"/>
        <v/>
      </c>
    </row>
    <row r="51" spans="1:66">
      <c r="A51" s="13">
        <v>42</v>
      </c>
      <c r="B51" s="44">
        <f t="shared" si="41"/>
        <v>0</v>
      </c>
      <c r="C51" s="44">
        <f t="shared" si="42"/>
        <v>0</v>
      </c>
      <c r="D51" s="47"/>
      <c r="E51" s="50"/>
      <c r="F51" s="51"/>
      <c r="G51" s="51"/>
      <c r="H51" s="10" t="str">
        <f t="shared" si="16"/>
        <v/>
      </c>
      <c r="I51" s="29" t="str">
        <f t="shared" si="17"/>
        <v/>
      </c>
      <c r="J51" s="29" t="str">
        <f t="shared" si="18"/>
        <v/>
      </c>
      <c r="K51" s="29" t="str">
        <f t="shared" si="19"/>
        <v/>
      </c>
      <c r="L51" s="29" t="str">
        <f t="shared" si="20"/>
        <v/>
      </c>
      <c r="M51" s="29" t="str">
        <f t="shared" si="21"/>
        <v/>
      </c>
      <c r="N51" s="29" t="str">
        <f t="shared" si="43"/>
        <v/>
      </c>
      <c r="O51" s="78" t="str">
        <f t="shared" si="22"/>
        <v/>
      </c>
      <c r="P51" s="78" t="str">
        <f t="shared" si="23"/>
        <v/>
      </c>
      <c r="Q51" s="78" t="str">
        <f t="shared" si="24"/>
        <v/>
      </c>
      <c r="R51" s="78" t="str">
        <f t="shared" si="25"/>
        <v/>
      </c>
      <c r="S51" s="78" t="str">
        <f t="shared" si="26"/>
        <v/>
      </c>
      <c r="T51" s="78" t="str">
        <f t="shared" si="27"/>
        <v/>
      </c>
      <c r="U51" s="21" t="str">
        <f t="shared" si="44"/>
        <v/>
      </c>
      <c r="V51" s="56" t="b">
        <f t="shared" si="46"/>
        <v>0</v>
      </c>
      <c r="W51" s="19" t="str">
        <f t="shared" si="59"/>
        <v/>
      </c>
      <c r="X51" s="58">
        <f t="shared" si="45"/>
        <v>0</v>
      </c>
      <c r="Y51" s="58" t="str">
        <f t="shared" si="60"/>
        <v>　</v>
      </c>
      <c r="Z51" s="58" t="str">
        <f t="shared" si="61"/>
        <v>　</v>
      </c>
      <c r="AA51" s="58" t="str">
        <f t="shared" si="62"/>
        <v>　</v>
      </c>
      <c r="AB51" s="58" t="str">
        <f t="shared" si="63"/>
        <v>　</v>
      </c>
      <c r="AC51" s="58" t="str">
        <f t="shared" si="64"/>
        <v>　</v>
      </c>
      <c r="AD51" s="58" t="str">
        <f t="shared" si="65"/>
        <v>　</v>
      </c>
      <c r="AE51" s="81" t="str">
        <f t="shared" si="66"/>
        <v>　</v>
      </c>
      <c r="AF51" s="81" t="str">
        <f t="shared" si="67"/>
        <v>　</v>
      </c>
      <c r="AG51" s="81" t="str">
        <f t="shared" si="68"/>
        <v>　</v>
      </c>
      <c r="AH51" s="81" t="str">
        <f t="shared" si="69"/>
        <v>　</v>
      </c>
      <c r="AI51" s="81" t="str">
        <f t="shared" si="70"/>
        <v>　</v>
      </c>
      <c r="AJ51" s="81" t="str">
        <f t="shared" si="71"/>
        <v>　</v>
      </c>
      <c r="AK51" s="110"/>
      <c r="AL51" s="127"/>
      <c r="AM51" s="127"/>
      <c r="AN51" s="136"/>
      <c r="AO51" s="107"/>
      <c r="AP51" s="110"/>
      <c r="AQ51" s="100"/>
      <c r="AR51" s="115"/>
      <c r="AS51" s="97"/>
      <c r="AT51" s="100"/>
      <c r="AU51" s="118"/>
      <c r="AV51" s="97"/>
      <c r="AW51" s="100"/>
      <c r="BC51" s="2" t="str">
        <f t="shared" si="47"/>
        <v/>
      </c>
      <c r="BD51" s="2" t="str">
        <f t="shared" si="48"/>
        <v/>
      </c>
      <c r="BE51" s="2" t="str">
        <f t="shared" si="49"/>
        <v/>
      </c>
      <c r="BF51" s="2" t="str">
        <f t="shared" si="50"/>
        <v/>
      </c>
      <c r="BG51" s="2" t="str">
        <f t="shared" si="51"/>
        <v/>
      </c>
      <c r="BH51" s="2" t="str">
        <f t="shared" si="52"/>
        <v/>
      </c>
      <c r="BI51" s="2" t="str">
        <f t="shared" si="53"/>
        <v/>
      </c>
      <c r="BJ51" s="2" t="str">
        <f t="shared" si="54"/>
        <v/>
      </c>
      <c r="BK51" s="2" t="str">
        <f t="shared" si="55"/>
        <v/>
      </c>
      <c r="BL51" s="2" t="str">
        <f t="shared" si="56"/>
        <v/>
      </c>
      <c r="BM51" s="2" t="str">
        <f t="shared" si="57"/>
        <v/>
      </c>
      <c r="BN51" s="2" t="str">
        <f t="shared" si="58"/>
        <v/>
      </c>
    </row>
    <row r="52" spans="1:66">
      <c r="A52" s="13">
        <v>43</v>
      </c>
      <c r="B52" s="44">
        <f t="shared" si="41"/>
        <v>0</v>
      </c>
      <c r="C52" s="44">
        <f t="shared" si="42"/>
        <v>0</v>
      </c>
      <c r="D52" s="47"/>
      <c r="E52" s="50"/>
      <c r="F52" s="51"/>
      <c r="G52" s="51"/>
      <c r="H52" s="10" t="str">
        <f t="shared" si="16"/>
        <v/>
      </c>
      <c r="I52" s="29" t="str">
        <f t="shared" si="17"/>
        <v/>
      </c>
      <c r="J52" s="29" t="str">
        <f t="shared" si="18"/>
        <v/>
      </c>
      <c r="K52" s="29" t="str">
        <f t="shared" si="19"/>
        <v/>
      </c>
      <c r="L52" s="29" t="str">
        <f t="shared" si="20"/>
        <v/>
      </c>
      <c r="M52" s="29" t="str">
        <f t="shared" si="21"/>
        <v/>
      </c>
      <c r="N52" s="29" t="str">
        <f t="shared" si="43"/>
        <v/>
      </c>
      <c r="O52" s="78" t="str">
        <f t="shared" si="22"/>
        <v/>
      </c>
      <c r="P52" s="78" t="str">
        <f t="shared" si="23"/>
        <v/>
      </c>
      <c r="Q52" s="78" t="str">
        <f t="shared" si="24"/>
        <v/>
      </c>
      <c r="R52" s="78" t="str">
        <f t="shared" si="25"/>
        <v/>
      </c>
      <c r="S52" s="78" t="str">
        <f t="shared" si="26"/>
        <v/>
      </c>
      <c r="T52" s="78" t="str">
        <f t="shared" si="27"/>
        <v/>
      </c>
      <c r="U52" s="21" t="str">
        <f t="shared" si="44"/>
        <v/>
      </c>
      <c r="V52" s="56" t="b">
        <f t="shared" si="46"/>
        <v>0</v>
      </c>
      <c r="W52" s="19" t="str">
        <f t="shared" si="59"/>
        <v/>
      </c>
      <c r="X52" s="58">
        <f t="shared" si="45"/>
        <v>0</v>
      </c>
      <c r="Y52" s="58" t="str">
        <f t="shared" si="60"/>
        <v>　</v>
      </c>
      <c r="Z52" s="58" t="str">
        <f t="shared" si="61"/>
        <v>　</v>
      </c>
      <c r="AA52" s="58" t="str">
        <f t="shared" si="62"/>
        <v>　</v>
      </c>
      <c r="AB52" s="58" t="str">
        <f t="shared" si="63"/>
        <v>　</v>
      </c>
      <c r="AC52" s="58" t="str">
        <f t="shared" si="64"/>
        <v>　</v>
      </c>
      <c r="AD52" s="58" t="str">
        <f t="shared" si="65"/>
        <v>　</v>
      </c>
      <c r="AE52" s="81" t="str">
        <f t="shared" si="66"/>
        <v>　</v>
      </c>
      <c r="AF52" s="81" t="str">
        <f t="shared" si="67"/>
        <v>　</v>
      </c>
      <c r="AG52" s="81" t="str">
        <f t="shared" si="68"/>
        <v>　</v>
      </c>
      <c r="AH52" s="81" t="str">
        <f t="shared" si="69"/>
        <v>　</v>
      </c>
      <c r="AI52" s="81" t="str">
        <f t="shared" si="70"/>
        <v>　</v>
      </c>
      <c r="AJ52" s="81" t="str">
        <f t="shared" si="71"/>
        <v>　</v>
      </c>
      <c r="AK52" s="110"/>
      <c r="AL52" s="127"/>
      <c r="AM52" s="127"/>
      <c r="AN52" s="136"/>
      <c r="AO52" s="107"/>
      <c r="AP52" s="110"/>
      <c r="AQ52" s="100"/>
      <c r="AR52" s="115"/>
      <c r="AS52" s="97"/>
      <c r="AT52" s="100"/>
      <c r="AU52" s="118"/>
      <c r="AV52" s="97"/>
      <c r="AW52" s="100"/>
      <c r="BC52" s="2" t="str">
        <f t="shared" si="47"/>
        <v/>
      </c>
      <c r="BD52" s="2" t="str">
        <f t="shared" si="48"/>
        <v/>
      </c>
      <c r="BE52" s="2" t="str">
        <f t="shared" si="49"/>
        <v/>
      </c>
      <c r="BF52" s="2" t="str">
        <f t="shared" si="50"/>
        <v/>
      </c>
      <c r="BG52" s="2" t="str">
        <f t="shared" si="51"/>
        <v/>
      </c>
      <c r="BH52" s="2" t="str">
        <f t="shared" si="52"/>
        <v/>
      </c>
      <c r="BI52" s="2" t="str">
        <f t="shared" si="53"/>
        <v/>
      </c>
      <c r="BJ52" s="2" t="str">
        <f t="shared" si="54"/>
        <v/>
      </c>
      <c r="BK52" s="2" t="str">
        <f t="shared" si="55"/>
        <v/>
      </c>
      <c r="BL52" s="2" t="str">
        <f t="shared" si="56"/>
        <v/>
      </c>
      <c r="BM52" s="2" t="str">
        <f t="shared" si="57"/>
        <v/>
      </c>
      <c r="BN52" s="2" t="str">
        <f t="shared" si="58"/>
        <v/>
      </c>
    </row>
    <row r="53" spans="1:66">
      <c r="A53" s="13">
        <v>44</v>
      </c>
      <c r="B53" s="44">
        <f t="shared" si="41"/>
        <v>0</v>
      </c>
      <c r="C53" s="44">
        <f t="shared" si="42"/>
        <v>0</v>
      </c>
      <c r="D53" s="47"/>
      <c r="E53" s="50"/>
      <c r="F53" s="51"/>
      <c r="G53" s="51"/>
      <c r="H53" s="10" t="str">
        <f t="shared" si="16"/>
        <v/>
      </c>
      <c r="I53" s="29" t="str">
        <f t="shared" si="17"/>
        <v/>
      </c>
      <c r="J53" s="29" t="str">
        <f t="shared" si="18"/>
        <v/>
      </c>
      <c r="K53" s="29" t="str">
        <f t="shared" si="19"/>
        <v/>
      </c>
      <c r="L53" s="29" t="str">
        <f t="shared" si="20"/>
        <v/>
      </c>
      <c r="M53" s="29" t="str">
        <f t="shared" si="21"/>
        <v/>
      </c>
      <c r="N53" s="29" t="str">
        <f t="shared" si="43"/>
        <v/>
      </c>
      <c r="O53" s="78" t="str">
        <f t="shared" si="22"/>
        <v/>
      </c>
      <c r="P53" s="78" t="str">
        <f t="shared" si="23"/>
        <v/>
      </c>
      <c r="Q53" s="78" t="str">
        <f t="shared" si="24"/>
        <v/>
      </c>
      <c r="R53" s="78" t="str">
        <f t="shared" si="25"/>
        <v/>
      </c>
      <c r="S53" s="78" t="str">
        <f t="shared" si="26"/>
        <v/>
      </c>
      <c r="T53" s="78" t="str">
        <f t="shared" si="27"/>
        <v/>
      </c>
      <c r="U53" s="21" t="str">
        <f t="shared" si="44"/>
        <v/>
      </c>
      <c r="V53" s="56" t="b">
        <f t="shared" si="46"/>
        <v>0</v>
      </c>
      <c r="W53" s="19" t="str">
        <f t="shared" si="59"/>
        <v/>
      </c>
      <c r="X53" s="58">
        <f t="shared" si="45"/>
        <v>0</v>
      </c>
      <c r="Y53" s="58" t="str">
        <f t="shared" si="60"/>
        <v>　</v>
      </c>
      <c r="Z53" s="58" t="str">
        <f t="shared" si="61"/>
        <v>　</v>
      </c>
      <c r="AA53" s="58" t="str">
        <f t="shared" si="62"/>
        <v>　</v>
      </c>
      <c r="AB53" s="58" t="str">
        <f t="shared" si="63"/>
        <v>　</v>
      </c>
      <c r="AC53" s="58" t="str">
        <f t="shared" si="64"/>
        <v>　</v>
      </c>
      <c r="AD53" s="58" t="str">
        <f t="shared" si="65"/>
        <v>　</v>
      </c>
      <c r="AE53" s="81" t="str">
        <f t="shared" si="66"/>
        <v>　</v>
      </c>
      <c r="AF53" s="81" t="str">
        <f t="shared" si="67"/>
        <v>　</v>
      </c>
      <c r="AG53" s="81" t="str">
        <f t="shared" si="68"/>
        <v>　</v>
      </c>
      <c r="AH53" s="81" t="str">
        <f t="shared" si="69"/>
        <v>　</v>
      </c>
      <c r="AI53" s="81" t="str">
        <f t="shared" si="70"/>
        <v>　</v>
      </c>
      <c r="AJ53" s="81" t="str">
        <f t="shared" si="71"/>
        <v>　</v>
      </c>
      <c r="AK53" s="110"/>
      <c r="AL53" s="127"/>
      <c r="AM53" s="127"/>
      <c r="AN53" s="136"/>
      <c r="AO53" s="107"/>
      <c r="AP53" s="110"/>
      <c r="AQ53" s="100"/>
      <c r="AR53" s="115"/>
      <c r="AS53" s="97"/>
      <c r="AT53" s="100"/>
      <c r="AU53" s="118"/>
      <c r="AV53" s="97"/>
      <c r="AW53" s="100"/>
      <c r="BC53" s="2" t="str">
        <f t="shared" si="47"/>
        <v/>
      </c>
      <c r="BD53" s="2" t="str">
        <f t="shared" si="48"/>
        <v/>
      </c>
      <c r="BE53" s="2" t="str">
        <f t="shared" si="49"/>
        <v/>
      </c>
      <c r="BF53" s="2" t="str">
        <f t="shared" si="50"/>
        <v/>
      </c>
      <c r="BG53" s="2" t="str">
        <f t="shared" si="51"/>
        <v/>
      </c>
      <c r="BH53" s="2" t="str">
        <f t="shared" si="52"/>
        <v/>
      </c>
      <c r="BI53" s="2" t="str">
        <f t="shared" si="53"/>
        <v/>
      </c>
      <c r="BJ53" s="2" t="str">
        <f t="shared" si="54"/>
        <v/>
      </c>
      <c r="BK53" s="2" t="str">
        <f t="shared" si="55"/>
        <v/>
      </c>
      <c r="BL53" s="2" t="str">
        <f t="shared" si="56"/>
        <v/>
      </c>
      <c r="BM53" s="2" t="str">
        <f t="shared" si="57"/>
        <v/>
      </c>
      <c r="BN53" s="2" t="str">
        <f t="shared" si="58"/>
        <v/>
      </c>
    </row>
    <row r="54" spans="1:66">
      <c r="A54" s="13">
        <v>45</v>
      </c>
      <c r="B54" s="44">
        <f t="shared" si="41"/>
        <v>0</v>
      </c>
      <c r="C54" s="44">
        <f t="shared" si="42"/>
        <v>0</v>
      </c>
      <c r="D54" s="47"/>
      <c r="E54" s="50"/>
      <c r="F54" s="51"/>
      <c r="G54" s="51"/>
      <c r="H54" s="10" t="str">
        <f t="shared" si="16"/>
        <v/>
      </c>
      <c r="I54" s="29" t="str">
        <f t="shared" si="17"/>
        <v/>
      </c>
      <c r="J54" s="29" t="str">
        <f t="shared" si="18"/>
        <v/>
      </c>
      <c r="K54" s="29" t="str">
        <f t="shared" si="19"/>
        <v/>
      </c>
      <c r="L54" s="29" t="str">
        <f t="shared" si="20"/>
        <v/>
      </c>
      <c r="M54" s="29" t="str">
        <f t="shared" si="21"/>
        <v/>
      </c>
      <c r="N54" s="29" t="str">
        <f t="shared" si="43"/>
        <v/>
      </c>
      <c r="O54" s="78" t="str">
        <f t="shared" si="22"/>
        <v/>
      </c>
      <c r="P54" s="78" t="str">
        <f t="shared" si="23"/>
        <v/>
      </c>
      <c r="Q54" s="78" t="str">
        <f t="shared" si="24"/>
        <v/>
      </c>
      <c r="R54" s="78" t="str">
        <f t="shared" si="25"/>
        <v/>
      </c>
      <c r="S54" s="78" t="str">
        <f t="shared" si="26"/>
        <v/>
      </c>
      <c r="T54" s="78" t="str">
        <f t="shared" si="27"/>
        <v/>
      </c>
      <c r="U54" s="21" t="str">
        <f t="shared" si="44"/>
        <v/>
      </c>
      <c r="V54" s="56" t="b">
        <f t="shared" si="46"/>
        <v>0</v>
      </c>
      <c r="W54" s="19" t="str">
        <f t="shared" si="59"/>
        <v/>
      </c>
      <c r="X54" s="58">
        <f t="shared" si="45"/>
        <v>0</v>
      </c>
      <c r="Y54" s="58" t="str">
        <f t="shared" si="60"/>
        <v>　</v>
      </c>
      <c r="Z54" s="58" t="str">
        <f t="shared" si="61"/>
        <v>　</v>
      </c>
      <c r="AA54" s="58" t="str">
        <f t="shared" si="62"/>
        <v>　</v>
      </c>
      <c r="AB54" s="58" t="str">
        <f t="shared" si="63"/>
        <v>　</v>
      </c>
      <c r="AC54" s="58" t="str">
        <f t="shared" si="64"/>
        <v>　</v>
      </c>
      <c r="AD54" s="58" t="str">
        <f t="shared" si="65"/>
        <v>　</v>
      </c>
      <c r="AE54" s="81" t="str">
        <f t="shared" si="66"/>
        <v>　</v>
      </c>
      <c r="AF54" s="81" t="str">
        <f t="shared" si="67"/>
        <v>　</v>
      </c>
      <c r="AG54" s="81" t="str">
        <f t="shared" si="68"/>
        <v>　</v>
      </c>
      <c r="AH54" s="81" t="str">
        <f t="shared" si="69"/>
        <v>　</v>
      </c>
      <c r="AI54" s="81" t="str">
        <f t="shared" si="70"/>
        <v>　</v>
      </c>
      <c r="AJ54" s="81" t="str">
        <f t="shared" si="71"/>
        <v>　</v>
      </c>
      <c r="AK54" s="110"/>
      <c r="AL54" s="127"/>
      <c r="AM54" s="127"/>
      <c r="AN54" s="136"/>
      <c r="AO54" s="107"/>
      <c r="AP54" s="110"/>
      <c r="AQ54" s="100"/>
      <c r="AR54" s="115"/>
      <c r="AS54" s="97"/>
      <c r="AT54" s="100"/>
      <c r="AU54" s="118"/>
      <c r="AV54" s="97"/>
      <c r="AW54" s="100"/>
      <c r="BC54" s="2" t="str">
        <f t="shared" si="47"/>
        <v/>
      </c>
      <c r="BD54" s="2" t="str">
        <f t="shared" si="48"/>
        <v/>
      </c>
      <c r="BE54" s="2" t="str">
        <f t="shared" si="49"/>
        <v/>
      </c>
      <c r="BF54" s="2" t="str">
        <f t="shared" si="50"/>
        <v/>
      </c>
      <c r="BG54" s="2" t="str">
        <f t="shared" si="51"/>
        <v/>
      </c>
      <c r="BH54" s="2" t="str">
        <f t="shared" si="52"/>
        <v/>
      </c>
      <c r="BI54" s="2" t="str">
        <f t="shared" si="53"/>
        <v/>
      </c>
      <c r="BJ54" s="2" t="str">
        <f t="shared" si="54"/>
        <v/>
      </c>
      <c r="BK54" s="2" t="str">
        <f t="shared" si="55"/>
        <v/>
      </c>
      <c r="BL54" s="2" t="str">
        <f t="shared" si="56"/>
        <v/>
      </c>
      <c r="BM54" s="2" t="str">
        <f t="shared" si="57"/>
        <v/>
      </c>
      <c r="BN54" s="2" t="str">
        <f t="shared" si="58"/>
        <v/>
      </c>
    </row>
    <row r="55" spans="1:66">
      <c r="A55" s="13">
        <v>46</v>
      </c>
      <c r="B55" s="44">
        <f t="shared" si="41"/>
        <v>0</v>
      </c>
      <c r="C55" s="44">
        <f t="shared" si="42"/>
        <v>0</v>
      </c>
      <c r="D55" s="47"/>
      <c r="E55" s="50"/>
      <c r="F55" s="51"/>
      <c r="G55" s="51"/>
      <c r="H55" s="10" t="str">
        <f t="shared" si="16"/>
        <v/>
      </c>
      <c r="I55" s="29" t="str">
        <f t="shared" si="17"/>
        <v/>
      </c>
      <c r="J55" s="29" t="str">
        <f t="shared" si="18"/>
        <v/>
      </c>
      <c r="K55" s="29" t="str">
        <f t="shared" si="19"/>
        <v/>
      </c>
      <c r="L55" s="29" t="str">
        <f t="shared" si="20"/>
        <v/>
      </c>
      <c r="M55" s="29" t="str">
        <f t="shared" si="21"/>
        <v/>
      </c>
      <c r="N55" s="29" t="str">
        <f t="shared" si="43"/>
        <v/>
      </c>
      <c r="O55" s="78" t="str">
        <f t="shared" si="22"/>
        <v/>
      </c>
      <c r="P55" s="78" t="str">
        <f t="shared" si="23"/>
        <v/>
      </c>
      <c r="Q55" s="78" t="str">
        <f t="shared" si="24"/>
        <v/>
      </c>
      <c r="R55" s="78" t="str">
        <f t="shared" si="25"/>
        <v/>
      </c>
      <c r="S55" s="78" t="str">
        <f t="shared" si="26"/>
        <v/>
      </c>
      <c r="T55" s="78" t="str">
        <f t="shared" si="27"/>
        <v/>
      </c>
      <c r="U55" s="21" t="str">
        <f t="shared" si="44"/>
        <v/>
      </c>
      <c r="V55" s="56" t="b">
        <f t="shared" si="46"/>
        <v>0</v>
      </c>
      <c r="W55" s="19" t="str">
        <f t="shared" si="59"/>
        <v/>
      </c>
      <c r="X55" s="58">
        <f t="shared" si="45"/>
        <v>0</v>
      </c>
      <c r="Y55" s="58" t="str">
        <f t="shared" si="60"/>
        <v>　</v>
      </c>
      <c r="Z55" s="58" t="str">
        <f t="shared" si="61"/>
        <v>　</v>
      </c>
      <c r="AA55" s="58" t="str">
        <f t="shared" si="62"/>
        <v>　</v>
      </c>
      <c r="AB55" s="58" t="str">
        <f t="shared" si="63"/>
        <v>　</v>
      </c>
      <c r="AC55" s="58" t="str">
        <f t="shared" si="64"/>
        <v>　</v>
      </c>
      <c r="AD55" s="58" t="str">
        <f t="shared" si="65"/>
        <v>　</v>
      </c>
      <c r="AE55" s="81" t="str">
        <f t="shared" si="66"/>
        <v>　</v>
      </c>
      <c r="AF55" s="81" t="str">
        <f t="shared" si="67"/>
        <v>　</v>
      </c>
      <c r="AG55" s="81" t="str">
        <f t="shared" si="68"/>
        <v>　</v>
      </c>
      <c r="AH55" s="81" t="str">
        <f t="shared" si="69"/>
        <v>　</v>
      </c>
      <c r="AI55" s="81" t="str">
        <f t="shared" si="70"/>
        <v>　</v>
      </c>
      <c r="AJ55" s="81" t="str">
        <f t="shared" si="71"/>
        <v>　</v>
      </c>
      <c r="AK55" s="110"/>
      <c r="AL55" s="127"/>
      <c r="AM55" s="127"/>
      <c r="AN55" s="136"/>
      <c r="AO55" s="107"/>
      <c r="AP55" s="110"/>
      <c r="AQ55" s="100"/>
      <c r="AR55" s="115"/>
      <c r="AS55" s="97"/>
      <c r="AT55" s="100"/>
      <c r="AU55" s="118"/>
      <c r="AV55" s="97"/>
      <c r="AW55" s="100"/>
      <c r="BC55" s="2" t="str">
        <f t="shared" si="47"/>
        <v/>
      </c>
      <c r="BD55" s="2" t="str">
        <f t="shared" si="48"/>
        <v/>
      </c>
      <c r="BE55" s="2" t="str">
        <f t="shared" si="49"/>
        <v/>
      </c>
      <c r="BF55" s="2" t="str">
        <f t="shared" si="50"/>
        <v/>
      </c>
      <c r="BG55" s="2" t="str">
        <f t="shared" si="51"/>
        <v/>
      </c>
      <c r="BH55" s="2" t="str">
        <f t="shared" si="52"/>
        <v/>
      </c>
      <c r="BI55" s="2" t="str">
        <f t="shared" si="53"/>
        <v/>
      </c>
      <c r="BJ55" s="2" t="str">
        <f t="shared" si="54"/>
        <v/>
      </c>
      <c r="BK55" s="2" t="str">
        <f t="shared" si="55"/>
        <v/>
      </c>
      <c r="BL55" s="2" t="str">
        <f t="shared" si="56"/>
        <v/>
      </c>
      <c r="BM55" s="2" t="str">
        <f t="shared" si="57"/>
        <v/>
      </c>
      <c r="BN55" s="2" t="str">
        <f t="shared" si="58"/>
        <v/>
      </c>
    </row>
    <row r="56" spans="1:66">
      <c r="A56" s="13">
        <v>47</v>
      </c>
      <c r="B56" s="44">
        <f t="shared" si="41"/>
        <v>0</v>
      </c>
      <c r="C56" s="44">
        <f t="shared" si="42"/>
        <v>0</v>
      </c>
      <c r="D56" s="47"/>
      <c r="E56" s="50"/>
      <c r="F56" s="51"/>
      <c r="G56" s="51"/>
      <c r="H56" s="10" t="str">
        <f t="shared" si="16"/>
        <v/>
      </c>
      <c r="I56" s="29" t="str">
        <f t="shared" si="17"/>
        <v/>
      </c>
      <c r="J56" s="29" t="str">
        <f t="shared" si="18"/>
        <v/>
      </c>
      <c r="K56" s="29" t="str">
        <f t="shared" si="19"/>
        <v/>
      </c>
      <c r="L56" s="29" t="str">
        <f t="shared" si="20"/>
        <v/>
      </c>
      <c r="M56" s="29" t="str">
        <f t="shared" si="21"/>
        <v/>
      </c>
      <c r="N56" s="29" t="str">
        <f t="shared" si="43"/>
        <v/>
      </c>
      <c r="O56" s="78" t="str">
        <f t="shared" si="22"/>
        <v/>
      </c>
      <c r="P56" s="78" t="str">
        <f t="shared" si="23"/>
        <v/>
      </c>
      <c r="Q56" s="78" t="str">
        <f t="shared" si="24"/>
        <v/>
      </c>
      <c r="R56" s="78" t="str">
        <f t="shared" si="25"/>
        <v/>
      </c>
      <c r="S56" s="78" t="str">
        <f t="shared" si="26"/>
        <v/>
      </c>
      <c r="T56" s="78" t="str">
        <f t="shared" si="27"/>
        <v/>
      </c>
      <c r="U56" s="21" t="str">
        <f t="shared" si="44"/>
        <v/>
      </c>
      <c r="V56" s="56" t="b">
        <f t="shared" si="46"/>
        <v>0</v>
      </c>
      <c r="W56" s="19" t="str">
        <f t="shared" si="59"/>
        <v/>
      </c>
      <c r="X56" s="58">
        <f t="shared" si="45"/>
        <v>0</v>
      </c>
      <c r="Y56" s="58" t="str">
        <f t="shared" si="60"/>
        <v>　</v>
      </c>
      <c r="Z56" s="58" t="str">
        <f t="shared" si="61"/>
        <v>　</v>
      </c>
      <c r="AA56" s="58" t="str">
        <f t="shared" si="62"/>
        <v>　</v>
      </c>
      <c r="AB56" s="58" t="str">
        <f t="shared" si="63"/>
        <v>　</v>
      </c>
      <c r="AC56" s="58" t="str">
        <f t="shared" si="64"/>
        <v>　</v>
      </c>
      <c r="AD56" s="58" t="str">
        <f t="shared" si="65"/>
        <v>　</v>
      </c>
      <c r="AE56" s="81" t="str">
        <f t="shared" si="66"/>
        <v>　</v>
      </c>
      <c r="AF56" s="81" t="str">
        <f t="shared" si="67"/>
        <v>　</v>
      </c>
      <c r="AG56" s="81" t="str">
        <f t="shared" si="68"/>
        <v>　</v>
      </c>
      <c r="AH56" s="81" t="str">
        <f t="shared" si="69"/>
        <v>　</v>
      </c>
      <c r="AI56" s="81" t="str">
        <f t="shared" si="70"/>
        <v>　</v>
      </c>
      <c r="AJ56" s="81" t="str">
        <f t="shared" si="71"/>
        <v>　</v>
      </c>
      <c r="AK56" s="110"/>
      <c r="AL56" s="127"/>
      <c r="AM56" s="127"/>
      <c r="AN56" s="136"/>
      <c r="AO56" s="107"/>
      <c r="AP56" s="110"/>
      <c r="AQ56" s="100"/>
      <c r="AR56" s="115"/>
      <c r="AS56" s="97"/>
      <c r="AT56" s="100"/>
      <c r="AU56" s="118"/>
      <c r="AV56" s="97"/>
      <c r="AW56" s="100"/>
      <c r="BC56" s="2" t="str">
        <f t="shared" si="47"/>
        <v/>
      </c>
      <c r="BD56" s="2" t="str">
        <f t="shared" si="48"/>
        <v/>
      </c>
      <c r="BE56" s="2" t="str">
        <f t="shared" si="49"/>
        <v/>
      </c>
      <c r="BF56" s="2" t="str">
        <f t="shared" si="50"/>
        <v/>
      </c>
      <c r="BG56" s="2" t="str">
        <f t="shared" si="51"/>
        <v/>
      </c>
      <c r="BH56" s="2" t="str">
        <f t="shared" si="52"/>
        <v/>
      </c>
      <c r="BI56" s="2" t="str">
        <f t="shared" si="53"/>
        <v/>
      </c>
      <c r="BJ56" s="2" t="str">
        <f t="shared" si="54"/>
        <v/>
      </c>
      <c r="BK56" s="2" t="str">
        <f t="shared" si="55"/>
        <v/>
      </c>
      <c r="BL56" s="2" t="str">
        <f t="shared" si="56"/>
        <v/>
      </c>
      <c r="BM56" s="2" t="str">
        <f t="shared" si="57"/>
        <v/>
      </c>
      <c r="BN56" s="2" t="str">
        <f t="shared" si="58"/>
        <v/>
      </c>
    </row>
    <row r="57" spans="1:66">
      <c r="A57" s="13">
        <v>48</v>
      </c>
      <c r="B57" s="44">
        <f t="shared" si="41"/>
        <v>0</v>
      </c>
      <c r="C57" s="44">
        <f t="shared" si="42"/>
        <v>0</v>
      </c>
      <c r="D57" s="47"/>
      <c r="E57" s="50"/>
      <c r="F57" s="51"/>
      <c r="G57" s="51"/>
      <c r="H57" s="10" t="str">
        <f t="shared" si="16"/>
        <v/>
      </c>
      <c r="I57" s="29" t="str">
        <f t="shared" si="17"/>
        <v/>
      </c>
      <c r="J57" s="29" t="str">
        <f t="shared" si="18"/>
        <v/>
      </c>
      <c r="K57" s="29" t="str">
        <f t="shared" si="19"/>
        <v/>
      </c>
      <c r="L57" s="29" t="str">
        <f t="shared" si="20"/>
        <v/>
      </c>
      <c r="M57" s="29" t="str">
        <f t="shared" si="21"/>
        <v/>
      </c>
      <c r="N57" s="29" t="str">
        <f t="shared" si="43"/>
        <v/>
      </c>
      <c r="O57" s="78" t="str">
        <f t="shared" si="22"/>
        <v/>
      </c>
      <c r="P57" s="78" t="str">
        <f t="shared" si="23"/>
        <v/>
      </c>
      <c r="Q57" s="78" t="str">
        <f t="shared" si="24"/>
        <v/>
      </c>
      <c r="R57" s="78" t="str">
        <f t="shared" si="25"/>
        <v/>
      </c>
      <c r="S57" s="78" t="str">
        <f t="shared" si="26"/>
        <v/>
      </c>
      <c r="T57" s="78" t="str">
        <f t="shared" si="27"/>
        <v/>
      </c>
      <c r="U57" s="21" t="str">
        <f t="shared" si="44"/>
        <v/>
      </c>
      <c r="V57" s="56" t="b">
        <f t="shared" si="46"/>
        <v>0</v>
      </c>
      <c r="W57" s="19" t="str">
        <f t="shared" si="59"/>
        <v/>
      </c>
      <c r="X57" s="58">
        <f t="shared" si="45"/>
        <v>0</v>
      </c>
      <c r="Y57" s="58" t="str">
        <f t="shared" si="60"/>
        <v>　</v>
      </c>
      <c r="Z57" s="58" t="str">
        <f t="shared" si="61"/>
        <v>　</v>
      </c>
      <c r="AA57" s="58" t="str">
        <f t="shared" si="62"/>
        <v>　</v>
      </c>
      <c r="AB57" s="58" t="str">
        <f t="shared" si="63"/>
        <v>　</v>
      </c>
      <c r="AC57" s="58" t="str">
        <f t="shared" si="64"/>
        <v>　</v>
      </c>
      <c r="AD57" s="58" t="str">
        <f t="shared" si="65"/>
        <v>　</v>
      </c>
      <c r="AE57" s="81" t="str">
        <f t="shared" si="66"/>
        <v>　</v>
      </c>
      <c r="AF57" s="81" t="str">
        <f t="shared" si="67"/>
        <v>　</v>
      </c>
      <c r="AG57" s="81" t="str">
        <f t="shared" si="68"/>
        <v>　</v>
      </c>
      <c r="AH57" s="81" t="str">
        <f t="shared" si="69"/>
        <v>　</v>
      </c>
      <c r="AI57" s="81" t="str">
        <f t="shared" si="70"/>
        <v>　</v>
      </c>
      <c r="AJ57" s="81" t="str">
        <f t="shared" si="71"/>
        <v>　</v>
      </c>
      <c r="AK57" s="110"/>
      <c r="AL57" s="127"/>
      <c r="AM57" s="127"/>
      <c r="AN57" s="136"/>
      <c r="AO57" s="107"/>
      <c r="AP57" s="110"/>
      <c r="AQ57" s="100"/>
      <c r="AR57" s="115"/>
      <c r="AS57" s="97"/>
      <c r="AT57" s="100"/>
      <c r="AU57" s="118"/>
      <c r="AV57" s="97"/>
      <c r="AW57" s="100"/>
      <c r="BC57" s="2" t="str">
        <f t="shared" si="47"/>
        <v/>
      </c>
      <c r="BD57" s="2" t="str">
        <f t="shared" si="48"/>
        <v/>
      </c>
      <c r="BE57" s="2" t="str">
        <f t="shared" si="49"/>
        <v/>
      </c>
      <c r="BF57" s="2" t="str">
        <f t="shared" si="50"/>
        <v/>
      </c>
      <c r="BG57" s="2" t="str">
        <f t="shared" si="51"/>
        <v/>
      </c>
      <c r="BH57" s="2" t="str">
        <f t="shared" si="52"/>
        <v/>
      </c>
      <c r="BI57" s="2" t="str">
        <f t="shared" si="53"/>
        <v/>
      </c>
      <c r="BJ57" s="2" t="str">
        <f t="shared" si="54"/>
        <v/>
      </c>
      <c r="BK57" s="2" t="str">
        <f t="shared" si="55"/>
        <v/>
      </c>
      <c r="BL57" s="2" t="str">
        <f t="shared" si="56"/>
        <v/>
      </c>
      <c r="BM57" s="2" t="str">
        <f t="shared" si="57"/>
        <v/>
      </c>
      <c r="BN57" s="2" t="str">
        <f t="shared" si="58"/>
        <v/>
      </c>
    </row>
    <row r="58" spans="1:66">
      <c r="A58" s="13">
        <v>49</v>
      </c>
      <c r="B58" s="44">
        <f t="shared" si="41"/>
        <v>0</v>
      </c>
      <c r="C58" s="44">
        <f t="shared" si="42"/>
        <v>0</v>
      </c>
      <c r="D58" s="47"/>
      <c r="E58" s="50"/>
      <c r="F58" s="51"/>
      <c r="G58" s="51"/>
      <c r="H58" s="10" t="str">
        <f t="shared" si="16"/>
        <v/>
      </c>
      <c r="I58" s="29" t="str">
        <f t="shared" si="17"/>
        <v/>
      </c>
      <c r="J58" s="29" t="str">
        <f t="shared" si="18"/>
        <v/>
      </c>
      <c r="K58" s="29" t="str">
        <f t="shared" si="19"/>
        <v/>
      </c>
      <c r="L58" s="29" t="str">
        <f t="shared" si="20"/>
        <v/>
      </c>
      <c r="M58" s="29" t="str">
        <f t="shared" si="21"/>
        <v/>
      </c>
      <c r="N58" s="29" t="str">
        <f t="shared" si="43"/>
        <v/>
      </c>
      <c r="O58" s="78" t="str">
        <f t="shared" si="22"/>
        <v/>
      </c>
      <c r="P58" s="78" t="str">
        <f t="shared" si="23"/>
        <v/>
      </c>
      <c r="Q58" s="78" t="str">
        <f t="shared" si="24"/>
        <v/>
      </c>
      <c r="R58" s="78" t="str">
        <f t="shared" si="25"/>
        <v/>
      </c>
      <c r="S58" s="78" t="str">
        <f t="shared" si="26"/>
        <v/>
      </c>
      <c r="T58" s="78" t="str">
        <f t="shared" si="27"/>
        <v/>
      </c>
      <c r="U58" s="21" t="str">
        <f t="shared" si="44"/>
        <v/>
      </c>
      <c r="V58" s="56" t="b">
        <f t="shared" si="46"/>
        <v>0</v>
      </c>
      <c r="W58" s="19" t="str">
        <f t="shared" si="59"/>
        <v/>
      </c>
      <c r="X58" s="58">
        <f t="shared" si="45"/>
        <v>0</v>
      </c>
      <c r="Y58" s="58" t="str">
        <f t="shared" si="60"/>
        <v>　</v>
      </c>
      <c r="Z58" s="58" t="str">
        <f t="shared" si="61"/>
        <v>　</v>
      </c>
      <c r="AA58" s="58" t="str">
        <f t="shared" si="62"/>
        <v>　</v>
      </c>
      <c r="AB58" s="58" t="str">
        <f t="shared" si="63"/>
        <v>　</v>
      </c>
      <c r="AC58" s="58" t="str">
        <f t="shared" si="64"/>
        <v>　</v>
      </c>
      <c r="AD58" s="58" t="str">
        <f t="shared" si="65"/>
        <v>　</v>
      </c>
      <c r="AE58" s="81" t="str">
        <f t="shared" si="66"/>
        <v>　</v>
      </c>
      <c r="AF58" s="81" t="str">
        <f t="shared" si="67"/>
        <v>　</v>
      </c>
      <c r="AG58" s="81" t="str">
        <f t="shared" si="68"/>
        <v>　</v>
      </c>
      <c r="AH58" s="81" t="str">
        <f t="shared" si="69"/>
        <v>　</v>
      </c>
      <c r="AI58" s="81" t="str">
        <f t="shared" si="70"/>
        <v>　</v>
      </c>
      <c r="AJ58" s="81" t="str">
        <f t="shared" si="71"/>
        <v>　</v>
      </c>
      <c r="AK58" s="110"/>
      <c r="AL58" s="127"/>
      <c r="AM58" s="127"/>
      <c r="AN58" s="136"/>
      <c r="AO58" s="107"/>
      <c r="AP58" s="110"/>
      <c r="AQ58" s="100"/>
      <c r="AR58" s="115"/>
      <c r="AS58" s="97"/>
      <c r="AT58" s="100"/>
      <c r="AU58" s="118"/>
      <c r="AV58" s="97"/>
      <c r="AW58" s="100"/>
      <c r="BC58" s="2" t="str">
        <f t="shared" si="47"/>
        <v/>
      </c>
      <c r="BD58" s="2" t="str">
        <f t="shared" si="48"/>
        <v/>
      </c>
      <c r="BE58" s="2" t="str">
        <f t="shared" si="49"/>
        <v/>
      </c>
      <c r="BF58" s="2" t="str">
        <f t="shared" si="50"/>
        <v/>
      </c>
      <c r="BG58" s="2" t="str">
        <f t="shared" si="51"/>
        <v/>
      </c>
      <c r="BH58" s="2" t="str">
        <f t="shared" si="52"/>
        <v/>
      </c>
      <c r="BI58" s="2" t="str">
        <f t="shared" si="53"/>
        <v/>
      </c>
      <c r="BJ58" s="2" t="str">
        <f t="shared" si="54"/>
        <v/>
      </c>
      <c r="BK58" s="2" t="str">
        <f t="shared" si="55"/>
        <v/>
      </c>
      <c r="BL58" s="2" t="str">
        <f t="shared" si="56"/>
        <v/>
      </c>
      <c r="BM58" s="2" t="str">
        <f t="shared" si="57"/>
        <v/>
      </c>
      <c r="BN58" s="2" t="str">
        <f t="shared" si="58"/>
        <v/>
      </c>
    </row>
    <row r="59" spans="1:66" ht="19.5" thickBot="1">
      <c r="A59" s="14">
        <v>50</v>
      </c>
      <c r="B59" s="44">
        <f t="shared" si="41"/>
        <v>0</v>
      </c>
      <c r="C59" s="44">
        <f t="shared" si="42"/>
        <v>0</v>
      </c>
      <c r="D59" s="52"/>
      <c r="E59" s="53"/>
      <c r="F59" s="54"/>
      <c r="G59" s="54"/>
      <c r="H59" s="7" t="str">
        <f t="shared" si="16"/>
        <v/>
      </c>
      <c r="I59" s="28" t="str">
        <f t="shared" si="17"/>
        <v/>
      </c>
      <c r="J59" s="28" t="str">
        <f t="shared" si="18"/>
        <v/>
      </c>
      <c r="K59" s="28" t="str">
        <f t="shared" si="19"/>
        <v/>
      </c>
      <c r="L59" s="28" t="str">
        <f t="shared" si="20"/>
        <v/>
      </c>
      <c r="M59" s="28" t="str">
        <f t="shared" si="21"/>
        <v/>
      </c>
      <c r="N59" s="28" t="str">
        <f t="shared" si="43"/>
        <v/>
      </c>
      <c r="O59" s="76" t="str">
        <f t="shared" si="22"/>
        <v/>
      </c>
      <c r="P59" s="76" t="str">
        <f t="shared" si="23"/>
        <v/>
      </c>
      <c r="Q59" s="76" t="str">
        <f t="shared" si="24"/>
        <v/>
      </c>
      <c r="R59" s="76" t="str">
        <f t="shared" si="25"/>
        <v/>
      </c>
      <c r="S59" s="76" t="str">
        <f t="shared" si="26"/>
        <v/>
      </c>
      <c r="T59" s="76" t="str">
        <f t="shared" si="27"/>
        <v/>
      </c>
      <c r="U59" s="22" t="str">
        <f t="shared" si="44"/>
        <v/>
      </c>
      <c r="V59" s="9" t="b">
        <f t="shared" si="46"/>
        <v>0</v>
      </c>
      <c r="W59" s="20" t="str">
        <f t="shared" si="59"/>
        <v/>
      </c>
      <c r="X59" s="8">
        <f t="shared" si="45"/>
        <v>0</v>
      </c>
      <c r="Y59" s="8" t="str">
        <f t="shared" si="60"/>
        <v>　</v>
      </c>
      <c r="Z59" s="8" t="str">
        <f t="shared" si="61"/>
        <v>　</v>
      </c>
      <c r="AA59" s="8" t="str">
        <f t="shared" si="62"/>
        <v>　</v>
      </c>
      <c r="AB59" s="8" t="str">
        <f t="shared" si="63"/>
        <v>　</v>
      </c>
      <c r="AC59" s="8" t="str">
        <f t="shared" si="64"/>
        <v>　</v>
      </c>
      <c r="AD59" s="8" t="str">
        <f t="shared" si="65"/>
        <v>　</v>
      </c>
      <c r="AE59" s="79" t="str">
        <f t="shared" si="66"/>
        <v>　</v>
      </c>
      <c r="AF59" s="79" t="str">
        <f t="shared" si="67"/>
        <v>　</v>
      </c>
      <c r="AG59" s="79" t="str">
        <f t="shared" si="68"/>
        <v>　</v>
      </c>
      <c r="AH59" s="79" t="str">
        <f t="shared" si="69"/>
        <v>　</v>
      </c>
      <c r="AI59" s="79" t="str">
        <f t="shared" si="70"/>
        <v>　</v>
      </c>
      <c r="AJ59" s="79" t="str">
        <f t="shared" si="71"/>
        <v>　</v>
      </c>
      <c r="AK59" s="111"/>
      <c r="AL59" s="128"/>
      <c r="AM59" s="128"/>
      <c r="AN59" s="137"/>
      <c r="AO59" s="108"/>
      <c r="AP59" s="111"/>
      <c r="AQ59" s="101"/>
      <c r="AR59" s="116"/>
      <c r="AS59" s="98"/>
      <c r="AT59" s="101"/>
      <c r="AU59" s="119"/>
      <c r="AV59" s="98"/>
      <c r="AW59" s="101"/>
      <c r="BC59" s="2" t="str">
        <f t="shared" si="47"/>
        <v/>
      </c>
      <c r="BD59" s="2" t="str">
        <f t="shared" si="48"/>
        <v/>
      </c>
      <c r="BE59" s="2" t="str">
        <f t="shared" si="49"/>
        <v/>
      </c>
      <c r="BF59" s="2" t="str">
        <f t="shared" si="50"/>
        <v/>
      </c>
      <c r="BG59" s="2" t="str">
        <f t="shared" si="51"/>
        <v/>
      </c>
      <c r="BH59" s="2" t="str">
        <f t="shared" si="52"/>
        <v/>
      </c>
      <c r="BI59" s="2" t="str">
        <f t="shared" si="53"/>
        <v/>
      </c>
      <c r="BJ59" s="2" t="str">
        <f t="shared" si="54"/>
        <v/>
      </c>
      <c r="BK59" s="2" t="str">
        <f t="shared" si="55"/>
        <v/>
      </c>
      <c r="BL59" s="2" t="str">
        <f t="shared" si="56"/>
        <v/>
      </c>
      <c r="BM59" s="2" t="str">
        <f t="shared" si="57"/>
        <v/>
      </c>
      <c r="BN59" s="2" t="str">
        <f t="shared" si="58"/>
        <v/>
      </c>
    </row>
    <row r="60" spans="1:66" ht="25.5" thickTop="1" thickBot="1">
      <c r="A60" s="120" t="s">
        <v>11</v>
      </c>
      <c r="B60" s="121"/>
      <c r="C60" s="122"/>
      <c r="D60" s="34"/>
      <c r="E60" s="24"/>
      <c r="F60" s="24"/>
      <c r="G60" s="24"/>
      <c r="H60" s="35">
        <f>SUBTOTAL(9,H10:H59)</f>
        <v>0</v>
      </c>
      <c r="I60" s="35">
        <f t="shared" ref="I60:W60" si="72">SUBTOTAL(9,I10:I59)</f>
        <v>0</v>
      </c>
      <c r="J60" s="35">
        <f t="shared" si="72"/>
        <v>0</v>
      </c>
      <c r="K60" s="35">
        <f t="shared" si="72"/>
        <v>0</v>
      </c>
      <c r="L60" s="35">
        <f t="shared" si="72"/>
        <v>0</v>
      </c>
      <c r="M60" s="35">
        <f t="shared" si="72"/>
        <v>0</v>
      </c>
      <c r="N60" s="35">
        <f t="shared" si="72"/>
        <v>0</v>
      </c>
      <c r="O60" s="35">
        <f t="shared" si="72"/>
        <v>0</v>
      </c>
      <c r="P60" s="35">
        <f t="shared" si="72"/>
        <v>0</v>
      </c>
      <c r="Q60" s="35">
        <f t="shared" si="72"/>
        <v>0</v>
      </c>
      <c r="R60" s="35">
        <f t="shared" si="72"/>
        <v>0</v>
      </c>
      <c r="S60" s="35">
        <f t="shared" si="72"/>
        <v>0</v>
      </c>
      <c r="T60" s="35">
        <f t="shared" si="72"/>
        <v>0</v>
      </c>
      <c r="U60" s="35">
        <f t="shared" si="72"/>
        <v>0</v>
      </c>
      <c r="V60" s="55"/>
      <c r="W60" s="35">
        <f t="shared" si="72"/>
        <v>0</v>
      </c>
      <c r="X60" s="35">
        <f t="shared" ref="X60:AJ60" si="73">SUBTOTAL(9,X10:X59)</f>
        <v>0</v>
      </c>
      <c r="Y60" s="35">
        <f t="shared" si="73"/>
        <v>0</v>
      </c>
      <c r="Z60" s="35">
        <f t="shared" si="73"/>
        <v>0</v>
      </c>
      <c r="AA60" s="35">
        <f t="shared" si="73"/>
        <v>0</v>
      </c>
      <c r="AB60" s="35">
        <f t="shared" si="73"/>
        <v>0</v>
      </c>
      <c r="AC60" s="35">
        <f t="shared" si="73"/>
        <v>0</v>
      </c>
      <c r="AD60" s="35">
        <f t="shared" si="73"/>
        <v>0</v>
      </c>
      <c r="AE60" s="35">
        <f t="shared" si="73"/>
        <v>0</v>
      </c>
      <c r="AF60" s="35">
        <f t="shared" si="73"/>
        <v>0</v>
      </c>
      <c r="AG60" s="35">
        <f t="shared" si="73"/>
        <v>0</v>
      </c>
      <c r="AH60" s="35">
        <f t="shared" si="73"/>
        <v>0</v>
      </c>
      <c r="AI60" s="35">
        <f t="shared" si="73"/>
        <v>0</v>
      </c>
      <c r="AJ60" s="35">
        <f t="shared" si="73"/>
        <v>0</v>
      </c>
      <c r="AK60" s="35">
        <f>SUBTOTAL(9,AK10:AK59)</f>
        <v>0</v>
      </c>
      <c r="AL60" s="55"/>
      <c r="AM60" s="25"/>
      <c r="AN60" s="91">
        <f t="shared" ref="AN60:AT60" si="74">SUBTOTAL(9,AN10:AN59)</f>
        <v>0</v>
      </c>
      <c r="AO60" s="90">
        <f t="shared" si="74"/>
        <v>0</v>
      </c>
      <c r="AP60" s="35">
        <f t="shared" ref="AP60:AQ60" si="75">SUBTOTAL(9,AP10:AP59)</f>
        <v>0</v>
      </c>
      <c r="AQ60" s="88">
        <f t="shared" si="75"/>
        <v>0</v>
      </c>
      <c r="AR60" s="89">
        <f t="shared" si="74"/>
        <v>0</v>
      </c>
      <c r="AS60" s="35">
        <f t="shared" si="74"/>
        <v>0</v>
      </c>
      <c r="AT60" s="88">
        <f t="shared" si="74"/>
        <v>0</v>
      </c>
      <c r="AU60" s="89">
        <f t="shared" ref="AU60:AW60" si="76">SUBTOTAL(9,AU10:AU59)</f>
        <v>0</v>
      </c>
      <c r="AV60" s="35">
        <f t="shared" si="76"/>
        <v>0</v>
      </c>
      <c r="AW60" s="88">
        <f t="shared" si="76"/>
        <v>0</v>
      </c>
      <c r="AX60" s="39"/>
    </row>
  </sheetData>
  <mergeCells count="44">
    <mergeCell ref="I7:T7"/>
    <mergeCell ref="AN10:AN59"/>
    <mergeCell ref="A2:AN2"/>
    <mergeCell ref="A6:A8"/>
    <mergeCell ref="E6:U6"/>
    <mergeCell ref="V6:V8"/>
    <mergeCell ref="W6:W8"/>
    <mergeCell ref="B6:B8"/>
    <mergeCell ref="X6:X8"/>
    <mergeCell ref="AN6:AN8"/>
    <mergeCell ref="F3:H3"/>
    <mergeCell ref="F4:H4"/>
    <mergeCell ref="AR10:AR59"/>
    <mergeCell ref="AU6:AU8"/>
    <mergeCell ref="AU10:AU59"/>
    <mergeCell ref="A60:C60"/>
    <mergeCell ref="D6:D8"/>
    <mergeCell ref="AK10:AK59"/>
    <mergeCell ref="AL10:AL59"/>
    <mergeCell ref="AM10:AM59"/>
    <mergeCell ref="C6:C8"/>
    <mergeCell ref="AK6:AK8"/>
    <mergeCell ref="AL6:AL8"/>
    <mergeCell ref="AM6:AM8"/>
    <mergeCell ref="E7:E8"/>
    <mergeCell ref="F7:F8"/>
    <mergeCell ref="G7:G8"/>
    <mergeCell ref="H7:H8"/>
    <mergeCell ref="AV7:AV8"/>
    <mergeCell ref="AW7:AW8"/>
    <mergeCell ref="AV10:AV59"/>
    <mergeCell ref="AW10:AW59"/>
    <mergeCell ref="AO4:AW4"/>
    <mergeCell ref="AO6:AO8"/>
    <mergeCell ref="AO10:AO59"/>
    <mergeCell ref="AS10:AS59"/>
    <mergeCell ref="AS7:AS8"/>
    <mergeCell ref="AT7:AT8"/>
    <mergeCell ref="AT10:AT59"/>
    <mergeCell ref="AP7:AP8"/>
    <mergeCell ref="AQ7:AQ8"/>
    <mergeCell ref="AP10:AP59"/>
    <mergeCell ref="AQ10:AQ59"/>
    <mergeCell ref="AR6:AR8"/>
  </mergeCells>
  <phoneticPr fontId="2"/>
  <conditionalFormatting sqref="E61:E1048576 E9:E59 E6:E7">
    <cfRule type="duplicateValues" dxfId="0" priority="2"/>
  </conditionalFormatting>
  <dataValidations count="4">
    <dataValidation type="list" allowBlank="1" showInputMessage="1" showErrorMessage="1" sqref="D9:D59">
      <formula1>$AY$9:$AY$11</formula1>
    </dataValidation>
    <dataValidation type="custom" allowBlank="1" showInputMessage="1" showErrorMessage="1" sqref="E61:E1048576 E12:E59">
      <formula1>COUNTIF(E:E,E9)=1</formula1>
    </dataValidation>
    <dataValidation type="custom" allowBlank="1" showInputMessage="1" showErrorMessage="1" sqref="E10:E11">
      <formula1>COUNTIF(E:E,E6)=1</formula1>
    </dataValidation>
    <dataValidation type="custom" allowBlank="1" showInputMessage="1" showErrorMessage="1" sqref="E9 E7">
      <formula1>COUNTIF(E:E,#REF!)=1</formula1>
    </dataValidation>
  </dataValidations>
  <printOptions horizontalCentered="1" verticalCentered="1"/>
  <pageMargins left="0.39370078740157483" right="0.39370078740157483" top="0.59055118110236227" bottom="0.39370078740157483" header="0.31496062992125984" footer="0.31496062992125984"/>
  <pageSetup paperSize="8" scale="6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計算シート記入方法</vt:lpstr>
      <vt:lpstr>タクシー</vt:lpstr>
      <vt:lpstr>タクシー!Print_Area</vt:lpstr>
      <vt:lpstr>計算シート記入方法!Print_Area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石津 拓</cp:lastModifiedBy>
  <cp:lastPrinted>2024-03-04T00:31:01Z</cp:lastPrinted>
  <dcterms:created xsi:type="dcterms:W3CDTF">2023-01-19T08:26:31Z</dcterms:created>
  <dcterms:modified xsi:type="dcterms:W3CDTF">2024-03-05T00:48:59Z</dcterms:modified>
</cp:coreProperties>
</file>