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7118\Desktop\"/>
    </mc:Choice>
  </mc:AlternateContent>
  <bookViews>
    <workbookView xWindow="0" yWindow="0" windowWidth="28800" windowHeight="12330" activeTab="3"/>
  </bookViews>
  <sheets>
    <sheet name="提案項目1-(4)-⑨" sheetId="7" r:id="rId1"/>
    <sheet name="提案項目1-(4)-⑫" sheetId="6" r:id="rId2"/>
    <sheet name="提案項目1-(4)-⑬その1" sheetId="4" r:id="rId3"/>
    <sheet name="提案項目1-(4)-⑬その2" sheetId="1" r:id="rId4"/>
  </sheets>
  <definedNames>
    <definedName name="_xlnm.Print_Area" localSheetId="0">'提案項目1-(4)-⑨'!$A$1:$C$23</definedName>
    <definedName name="_xlnm.Print_Area" localSheetId="1">'提案項目1-(4)-⑫'!$A$1:$Y$70</definedName>
    <definedName name="_xlnm.Print_Area" localSheetId="3">'提案項目1-(4)-⑬その2'!$A$1:$X$78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X34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X31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X28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X25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X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X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X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X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X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X7" i="6"/>
  <c r="D40" i="4"/>
  <c r="D36" i="4"/>
  <c r="D31" i="4"/>
  <c r="D20" i="4"/>
  <c r="D15" i="4"/>
  <c r="R64" i="1"/>
  <c r="Q64" i="1"/>
  <c r="P64" i="1"/>
  <c r="O64" i="1"/>
  <c r="N64" i="1"/>
  <c r="R53" i="1"/>
  <c r="Q53" i="1"/>
  <c r="P53" i="1"/>
  <c r="O53" i="1"/>
  <c r="N53" i="1"/>
  <c r="R51" i="1"/>
  <c r="Q51" i="1"/>
  <c r="P51" i="1"/>
  <c r="O51" i="1"/>
  <c r="N51" i="1"/>
  <c r="R47" i="1"/>
  <c r="Q47" i="1"/>
  <c r="P47" i="1"/>
  <c r="O47" i="1"/>
  <c r="N47" i="1"/>
  <c r="R43" i="1"/>
  <c r="Q43" i="1"/>
  <c r="P43" i="1"/>
  <c r="O43" i="1"/>
  <c r="N43" i="1"/>
  <c r="R39" i="1"/>
  <c r="Q39" i="1"/>
  <c r="P39" i="1"/>
  <c r="O39" i="1"/>
  <c r="N39" i="1"/>
  <c r="R35" i="1"/>
  <c r="Q35" i="1"/>
  <c r="P35" i="1"/>
  <c r="O35" i="1"/>
  <c r="N35" i="1"/>
  <c r="R23" i="1"/>
  <c r="Q23" i="1"/>
  <c r="P23" i="1"/>
  <c r="O23" i="1"/>
  <c r="N23" i="1"/>
  <c r="R7" i="1"/>
  <c r="Q7" i="1"/>
  <c r="P7" i="1"/>
  <c r="P18" i="1" s="1"/>
  <c r="O7" i="1"/>
  <c r="N7" i="1"/>
  <c r="D35" i="4" l="1"/>
  <c r="I37" i="6"/>
  <c r="Q37" i="6"/>
  <c r="J37" i="6"/>
  <c r="R37" i="6"/>
  <c r="K37" i="6"/>
  <c r="S37" i="6"/>
  <c r="D37" i="6"/>
  <c r="L37" i="6"/>
  <c r="T37" i="6"/>
  <c r="E37" i="6"/>
  <c r="M37" i="6"/>
  <c r="U37" i="6"/>
  <c r="F37" i="6"/>
  <c r="N37" i="6"/>
  <c r="V37" i="6"/>
  <c r="G37" i="6"/>
  <c r="O37" i="6"/>
  <c r="W37" i="6"/>
  <c r="H37" i="6"/>
  <c r="P37" i="6"/>
  <c r="X30" i="6"/>
  <c r="X29" i="6" s="1"/>
  <c r="X18" i="6"/>
  <c r="X17" i="6" s="1"/>
  <c r="X12" i="6"/>
  <c r="X11" i="6" s="1"/>
  <c r="X24" i="6"/>
  <c r="X23" i="6" s="1"/>
  <c r="X36" i="6"/>
  <c r="X15" i="6"/>
  <c r="X14" i="6" s="1"/>
  <c r="X27" i="6"/>
  <c r="X26" i="6" s="1"/>
  <c r="X21" i="6"/>
  <c r="X20" i="6" s="1"/>
  <c r="X33" i="6"/>
  <c r="X32" i="6" s="1"/>
  <c r="Q34" i="1"/>
  <c r="Q68" i="1" s="1"/>
  <c r="X9" i="6"/>
  <c r="X8" i="6" s="1"/>
  <c r="O18" i="1"/>
  <c r="O34" i="1"/>
  <c r="O68" i="1" s="1"/>
  <c r="P34" i="1"/>
  <c r="P68" i="1" s="1"/>
  <c r="P69" i="1" s="1"/>
  <c r="P73" i="1" s="1"/>
  <c r="N34" i="1"/>
  <c r="N68" i="1" s="1"/>
  <c r="R34" i="1"/>
  <c r="R68" i="1" s="1"/>
  <c r="D14" i="4"/>
  <c r="Q18" i="1"/>
  <c r="N18" i="1"/>
  <c r="R18" i="1"/>
  <c r="D7" i="1"/>
  <c r="X35" i="6" l="1"/>
  <c r="X37" i="6"/>
  <c r="O69" i="1"/>
  <c r="O73" i="1" s="1"/>
  <c r="S38" i="6"/>
  <c r="S39" i="6" s="1"/>
  <c r="I38" i="6"/>
  <c r="I39" i="6" s="1"/>
  <c r="V38" i="6"/>
  <c r="V39" i="6" s="1"/>
  <c r="L38" i="6"/>
  <c r="L39" i="6" s="1"/>
  <c r="O38" i="6"/>
  <c r="O39" i="6" s="1"/>
  <c r="M38" i="6"/>
  <c r="M39" i="6" s="1"/>
  <c r="P38" i="6"/>
  <c r="P39" i="6" s="1"/>
  <c r="F38" i="6"/>
  <c r="F39" i="6" s="1"/>
  <c r="U38" i="6"/>
  <c r="U39" i="6" s="1"/>
  <c r="E38" i="6"/>
  <c r="E39" i="6" s="1"/>
  <c r="J38" i="6"/>
  <c r="J39" i="6" s="1"/>
  <c r="H38" i="6"/>
  <c r="H39" i="6" s="1"/>
  <c r="N38" i="6"/>
  <c r="N39" i="6" s="1"/>
  <c r="K38" i="6"/>
  <c r="K39" i="6" s="1"/>
  <c r="Q38" i="6"/>
  <c r="Q39" i="6" s="1"/>
  <c r="T38" i="6"/>
  <c r="T39" i="6" s="1"/>
  <c r="D38" i="6"/>
  <c r="D39" i="6" s="1"/>
  <c r="R38" i="6"/>
  <c r="R39" i="6" s="1"/>
  <c r="W38" i="6"/>
  <c r="W39" i="6" s="1"/>
  <c r="G38" i="6"/>
  <c r="G39" i="6" s="1"/>
  <c r="R69" i="1"/>
  <c r="R73" i="1" s="1"/>
  <c r="N69" i="1"/>
  <c r="N73" i="1" s="1"/>
  <c r="Q69" i="1"/>
  <c r="Q73" i="1" s="1"/>
  <c r="X38" i="6" l="1"/>
  <c r="X39" i="6" s="1"/>
  <c r="W64" i="1"/>
  <c r="W53" i="1"/>
  <c r="W51" i="1"/>
  <c r="W47" i="1"/>
  <c r="W43" i="1"/>
  <c r="W39" i="1"/>
  <c r="W35" i="1"/>
  <c r="W23" i="1"/>
  <c r="W7" i="1"/>
  <c r="V7" i="1"/>
  <c r="W18" i="1" l="1"/>
  <c r="W34" i="1"/>
  <c r="W68" i="1" s="1"/>
  <c r="D11" i="4"/>
  <c r="D6" i="4"/>
  <c r="D44" i="4" l="1"/>
  <c r="D45" i="4" s="1"/>
  <c r="D46" i="4" s="1"/>
  <c r="W69" i="1"/>
  <c r="W73" i="1" s="1"/>
  <c r="V64" i="1"/>
  <c r="U64" i="1"/>
  <c r="T64" i="1"/>
  <c r="S64" i="1"/>
  <c r="M64" i="1"/>
  <c r="L64" i="1"/>
  <c r="K64" i="1"/>
  <c r="J64" i="1"/>
  <c r="I64" i="1"/>
  <c r="H64" i="1"/>
  <c r="G64" i="1"/>
  <c r="F64" i="1"/>
  <c r="E64" i="1"/>
  <c r="D64" i="1"/>
  <c r="V53" i="1"/>
  <c r="U53" i="1"/>
  <c r="T53" i="1"/>
  <c r="S53" i="1"/>
  <c r="M53" i="1"/>
  <c r="L53" i="1"/>
  <c r="K53" i="1"/>
  <c r="J53" i="1"/>
  <c r="I53" i="1"/>
  <c r="H53" i="1"/>
  <c r="G53" i="1"/>
  <c r="F53" i="1"/>
  <c r="E53" i="1"/>
  <c r="D53" i="1"/>
  <c r="V51" i="1"/>
  <c r="U51" i="1"/>
  <c r="T51" i="1"/>
  <c r="S51" i="1"/>
  <c r="M51" i="1"/>
  <c r="L51" i="1"/>
  <c r="K51" i="1"/>
  <c r="J51" i="1"/>
  <c r="I51" i="1"/>
  <c r="H51" i="1"/>
  <c r="G51" i="1"/>
  <c r="F51" i="1"/>
  <c r="E51" i="1"/>
  <c r="D51" i="1"/>
  <c r="V47" i="1"/>
  <c r="U47" i="1"/>
  <c r="T47" i="1"/>
  <c r="S47" i="1"/>
  <c r="M47" i="1"/>
  <c r="L47" i="1"/>
  <c r="K47" i="1"/>
  <c r="J47" i="1"/>
  <c r="I47" i="1"/>
  <c r="H47" i="1"/>
  <c r="G47" i="1"/>
  <c r="F47" i="1"/>
  <c r="E47" i="1"/>
  <c r="D47" i="1"/>
  <c r="V43" i="1"/>
  <c r="U43" i="1"/>
  <c r="T43" i="1"/>
  <c r="S43" i="1"/>
  <c r="M43" i="1"/>
  <c r="L43" i="1"/>
  <c r="K43" i="1"/>
  <c r="J43" i="1"/>
  <c r="I43" i="1"/>
  <c r="H43" i="1"/>
  <c r="G43" i="1"/>
  <c r="F43" i="1"/>
  <c r="E43" i="1"/>
  <c r="D43" i="1"/>
  <c r="V39" i="1"/>
  <c r="U39" i="1"/>
  <c r="T39" i="1"/>
  <c r="S39" i="1"/>
  <c r="M39" i="1"/>
  <c r="L39" i="1"/>
  <c r="K39" i="1"/>
  <c r="J39" i="1"/>
  <c r="I39" i="1"/>
  <c r="H39" i="1"/>
  <c r="G39" i="1"/>
  <c r="F39" i="1"/>
  <c r="E39" i="1"/>
  <c r="D39" i="1"/>
  <c r="V35" i="1"/>
  <c r="U35" i="1"/>
  <c r="T35" i="1"/>
  <c r="S35" i="1"/>
  <c r="M35" i="1"/>
  <c r="L35" i="1"/>
  <c r="K35" i="1"/>
  <c r="J35" i="1"/>
  <c r="I35" i="1"/>
  <c r="H35" i="1"/>
  <c r="G35" i="1"/>
  <c r="F35" i="1"/>
  <c r="E35" i="1"/>
  <c r="D35" i="1"/>
  <c r="V23" i="1"/>
  <c r="U23" i="1"/>
  <c r="T23" i="1"/>
  <c r="S23" i="1"/>
  <c r="M23" i="1"/>
  <c r="L23" i="1"/>
  <c r="K23" i="1"/>
  <c r="J23" i="1"/>
  <c r="I23" i="1"/>
  <c r="H23" i="1"/>
  <c r="G23" i="1"/>
  <c r="F23" i="1"/>
  <c r="E23" i="1"/>
  <c r="D23" i="1"/>
  <c r="V18" i="1"/>
  <c r="E7" i="1"/>
  <c r="F7" i="1"/>
  <c r="G7" i="1"/>
  <c r="H7" i="1"/>
  <c r="I7" i="1"/>
  <c r="J7" i="1"/>
  <c r="K7" i="1"/>
  <c r="L7" i="1"/>
  <c r="M7" i="1"/>
  <c r="S7" i="1"/>
  <c r="T7" i="1"/>
  <c r="U7" i="1"/>
  <c r="D18" i="1"/>
  <c r="V34" i="1" l="1"/>
  <c r="V68" i="1" s="1"/>
  <c r="V69" i="1" s="1"/>
  <c r="V73" i="1" s="1"/>
  <c r="I34" i="1"/>
  <c r="I68" i="1" s="1"/>
  <c r="E34" i="1"/>
  <c r="E68" i="1" s="1"/>
  <c r="M34" i="1"/>
  <c r="M68" i="1" s="1"/>
  <c r="L18" i="1"/>
  <c r="H18" i="1"/>
  <c r="S18" i="1"/>
  <c r="M18" i="1"/>
  <c r="I18" i="1"/>
  <c r="U18" i="1"/>
  <c r="T18" i="1"/>
  <c r="K18" i="1"/>
  <c r="G18" i="1"/>
  <c r="J18" i="1"/>
  <c r="F18" i="1"/>
  <c r="E18" i="1"/>
  <c r="D34" i="1"/>
  <c r="D68" i="1" s="1"/>
  <c r="H34" i="1"/>
  <c r="H68" i="1" s="1"/>
  <c r="L34" i="1"/>
  <c r="L68" i="1" s="1"/>
  <c r="U34" i="1"/>
  <c r="U68" i="1" s="1"/>
  <c r="F34" i="1"/>
  <c r="F68" i="1" s="1"/>
  <c r="J34" i="1"/>
  <c r="J68" i="1" s="1"/>
  <c r="S34" i="1"/>
  <c r="S68" i="1" s="1"/>
  <c r="K34" i="1"/>
  <c r="K68" i="1" s="1"/>
  <c r="T34" i="1"/>
  <c r="T68" i="1" s="1"/>
  <c r="G34" i="1"/>
  <c r="G68" i="1" s="1"/>
  <c r="D69" i="1" l="1"/>
  <c r="D73" i="1" s="1"/>
  <c r="K69" i="1"/>
  <c r="K73" i="1" s="1"/>
  <c r="U69" i="1"/>
  <c r="U73" i="1" s="1"/>
  <c r="I69" i="1"/>
  <c r="I73" i="1" s="1"/>
  <c r="S69" i="1"/>
  <c r="S73" i="1" s="1"/>
  <c r="L69" i="1"/>
  <c r="L73" i="1" s="1"/>
  <c r="F69" i="1"/>
  <c r="F73" i="1" s="1"/>
  <c r="H69" i="1"/>
  <c r="H73" i="1" s="1"/>
  <c r="G69" i="1"/>
  <c r="G73" i="1" s="1"/>
  <c r="T69" i="1"/>
  <c r="T73" i="1" s="1"/>
  <c r="M69" i="1"/>
  <c r="M73" i="1" s="1"/>
  <c r="J69" i="1"/>
  <c r="J73" i="1" s="1"/>
  <c r="E69" i="1"/>
  <c r="E73" i="1" s="1"/>
</calcChain>
</file>

<file path=xl/sharedStrings.xml><?xml version="1.0" encoding="utf-8"?>
<sst xmlns="http://schemas.openxmlformats.org/spreadsheetml/2006/main" count="273" uniqueCount="175">
  <si>
    <t>人件費</t>
    <rPh sb="0" eb="3">
      <t>ジンケンヒ</t>
    </rPh>
    <phoneticPr fontId="3"/>
  </si>
  <si>
    <t>福利厚生費</t>
    <rPh sb="0" eb="2">
      <t>フクリ</t>
    </rPh>
    <rPh sb="2" eb="5">
      <t>コウセイヒ</t>
    </rPh>
    <phoneticPr fontId="3"/>
  </si>
  <si>
    <t>その他経費</t>
    <rPh sb="2" eb="3">
      <t>タ</t>
    </rPh>
    <rPh sb="3" eb="5">
      <t>ケイヒ</t>
    </rPh>
    <phoneticPr fontId="3"/>
  </si>
  <si>
    <t>給料手当</t>
    <rPh sb="0" eb="2">
      <t>キュウリョウ</t>
    </rPh>
    <rPh sb="2" eb="4">
      <t>テア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</si>
  <si>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</si>
  <si>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電気使用料</t>
    <rPh sb="0" eb="2">
      <t>デンキ</t>
    </rPh>
    <rPh sb="2" eb="4">
      <t>シヨウ</t>
    </rPh>
    <rPh sb="4" eb="5">
      <t>リョウ</t>
    </rPh>
    <phoneticPr fontId="3"/>
  </si>
  <si>
    <t>ガス使用料</t>
    <rPh sb="2" eb="4">
      <t>シヨウ</t>
    </rPh>
    <rPh sb="4" eb="5">
      <t>リョウ</t>
    </rPh>
    <phoneticPr fontId="3"/>
  </si>
  <si>
    <t>上水道使用料</t>
    <rPh sb="0" eb="1">
      <t>ウエ</t>
    </rPh>
    <rPh sb="1" eb="3">
      <t>スイドウ</t>
    </rPh>
    <rPh sb="3" eb="5">
      <t>シヨウ</t>
    </rPh>
    <rPh sb="5" eb="6">
      <t>リョウ</t>
    </rPh>
    <phoneticPr fontId="3"/>
  </si>
  <si>
    <t>設備等保守点検費</t>
    <rPh sb="0" eb="2">
      <t>セツビ</t>
    </rPh>
    <rPh sb="2" eb="3">
      <t>トウ</t>
    </rPh>
    <rPh sb="3" eb="5">
      <t>ホシュ</t>
    </rPh>
    <rPh sb="5" eb="7">
      <t>テンケン</t>
    </rPh>
    <rPh sb="7" eb="8">
      <t>ヒ</t>
    </rPh>
    <phoneticPr fontId="3"/>
  </si>
  <si>
    <t>浄化槽保守</t>
    <rPh sb="0" eb="3">
      <t>ジョウカソウ</t>
    </rPh>
    <rPh sb="3" eb="5">
      <t>ホシュ</t>
    </rPh>
    <phoneticPr fontId="3"/>
  </si>
  <si>
    <t>消防設備保守</t>
    <rPh sb="0" eb="2">
      <t>ショウボウ</t>
    </rPh>
    <rPh sb="2" eb="4">
      <t>セツビ</t>
    </rPh>
    <rPh sb="4" eb="6">
      <t>ホシュ</t>
    </rPh>
    <phoneticPr fontId="3"/>
  </si>
  <si>
    <t>電気設備保守</t>
    <rPh sb="0" eb="2">
      <t>デンキ</t>
    </rPh>
    <rPh sb="2" eb="4">
      <t>セツビ</t>
    </rPh>
    <rPh sb="4" eb="6">
      <t>ホシュ</t>
    </rPh>
    <phoneticPr fontId="3"/>
  </si>
  <si>
    <t>清掃・警備・植栽管理費</t>
    <rPh sb="0" eb="2">
      <t>セイソウ</t>
    </rPh>
    <rPh sb="3" eb="5">
      <t>ケイビ</t>
    </rPh>
    <rPh sb="6" eb="8">
      <t>ショクサイ</t>
    </rPh>
    <rPh sb="8" eb="10">
      <t>カンリ</t>
    </rPh>
    <rPh sb="10" eb="11">
      <t>ヒ</t>
    </rPh>
    <phoneticPr fontId="3"/>
  </si>
  <si>
    <t>清掃</t>
    <rPh sb="0" eb="2">
      <t>セイソウ</t>
    </rPh>
    <phoneticPr fontId="3"/>
  </si>
  <si>
    <t>警備</t>
    <rPh sb="0" eb="2">
      <t>ケイビ</t>
    </rPh>
    <phoneticPr fontId="3"/>
  </si>
  <si>
    <t>植栽管理</t>
    <rPh sb="0" eb="2">
      <t>ショクサイ</t>
    </rPh>
    <rPh sb="2" eb="4">
      <t>カンリ</t>
    </rPh>
    <phoneticPr fontId="3"/>
  </si>
  <si>
    <t>維持修繕費</t>
    <rPh sb="0" eb="2">
      <t>イジ</t>
    </rPh>
    <rPh sb="2" eb="4">
      <t>シュウゼン</t>
    </rPh>
    <rPh sb="4" eb="5">
      <t>ヒ</t>
    </rPh>
    <phoneticPr fontId="3"/>
  </si>
  <si>
    <t>施設修繕</t>
    <rPh sb="0" eb="2">
      <t>シセツ</t>
    </rPh>
    <rPh sb="2" eb="4">
      <t>シュウゼン</t>
    </rPh>
    <phoneticPr fontId="3"/>
  </si>
  <si>
    <t>業務費</t>
    <rPh sb="0" eb="2">
      <t>ギョウム</t>
    </rPh>
    <rPh sb="2" eb="3">
      <t>ヒ</t>
    </rPh>
    <phoneticPr fontId="3"/>
  </si>
  <si>
    <t>旅費交通費</t>
    <rPh sb="0" eb="2">
      <t>リョヒ</t>
    </rPh>
    <rPh sb="2" eb="5">
      <t>コウツウヒ</t>
    </rPh>
    <phoneticPr fontId="3"/>
  </si>
  <si>
    <t>交際費</t>
    <rPh sb="0" eb="3">
      <t>コウサイヒ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</si>
  <si>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</si>
  <si>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通信費</t>
    <rPh sb="0" eb="2">
      <t>ツウシン</t>
    </rPh>
    <rPh sb="2" eb="3">
      <t>ヒ</t>
    </rPh>
    <phoneticPr fontId="3"/>
  </si>
  <si>
    <t>広告宣伝費</t>
    <rPh sb="0" eb="2">
      <t>コウコク</t>
    </rPh>
    <rPh sb="2" eb="4">
      <t>センデン</t>
    </rPh>
    <rPh sb="4" eb="5">
      <t>ヒ</t>
    </rPh>
    <phoneticPr fontId="3"/>
  </si>
  <si>
    <t>手数料</t>
    <rPh sb="0" eb="3">
      <t>テスウリョウ</t>
    </rPh>
    <phoneticPr fontId="3"/>
  </si>
  <si>
    <t>保険料</t>
    <rPh sb="0" eb="3">
      <t>ホケンリョウ</t>
    </rPh>
    <phoneticPr fontId="3"/>
  </si>
  <si>
    <t>販売促進費</t>
    <rPh sb="0" eb="2">
      <t>ハンバイ</t>
    </rPh>
    <rPh sb="2" eb="4">
      <t>ソクシン</t>
    </rPh>
    <rPh sb="4" eb="5">
      <t>ヒ</t>
    </rPh>
    <phoneticPr fontId="3"/>
  </si>
  <si>
    <t>会議費</t>
    <rPh sb="0" eb="3">
      <t>カイギヒ</t>
    </rPh>
    <phoneticPr fontId="3"/>
  </si>
  <si>
    <t>その他雑費</t>
    <rPh sb="2" eb="3">
      <t>タ</t>
    </rPh>
    <rPh sb="3" eb="5">
      <t>ザッピ</t>
    </rPh>
    <phoneticPr fontId="3"/>
  </si>
  <si>
    <t>租税公課</t>
    <rPh sb="0" eb="2">
      <t>ソゼイ</t>
    </rPh>
    <rPh sb="2" eb="4">
      <t>コウカ</t>
    </rPh>
    <phoneticPr fontId="3"/>
  </si>
  <si>
    <t>諸会費</t>
    <rPh sb="0" eb="1">
      <t>ショ</t>
    </rPh>
    <rPh sb="1" eb="3">
      <t>カイヒ</t>
    </rPh>
    <phoneticPr fontId="3"/>
  </si>
  <si>
    <t>支出合計（Ｂ）</t>
    <rPh sb="0" eb="2">
      <t>シシュツ</t>
    </rPh>
    <rPh sb="2" eb="4">
      <t>ゴウケイ</t>
    </rPh>
    <phoneticPr fontId="3"/>
  </si>
  <si>
    <t>項　　目</t>
    <rPh sb="0" eb="1">
      <t>コウ</t>
    </rPh>
    <rPh sb="3" eb="4">
      <t>メ</t>
    </rPh>
    <phoneticPr fontId="3"/>
  </si>
  <si>
    <t>諸経費</t>
  </si>
  <si>
    <t>工事監理業務費</t>
    <phoneticPr fontId="3"/>
  </si>
  <si>
    <t>諸経費</t>
    <phoneticPr fontId="3"/>
  </si>
  <si>
    <t>各種申請</t>
    <phoneticPr fontId="3"/>
  </si>
  <si>
    <t>調査費</t>
    <phoneticPr fontId="3"/>
  </si>
  <si>
    <t>建築設計業務費</t>
    <rPh sb="0" eb="2">
      <t>ケンチク</t>
    </rPh>
    <rPh sb="2" eb="4">
      <t>セッケイ</t>
    </rPh>
    <rPh sb="4" eb="6">
      <t>ギョウム</t>
    </rPh>
    <rPh sb="6" eb="7">
      <t>ヒ</t>
    </rPh>
    <phoneticPr fontId="3"/>
  </si>
  <si>
    <t>算定根拠</t>
    <rPh sb="0" eb="2">
      <t>サンテイ</t>
    </rPh>
    <rPh sb="2" eb="4">
      <t>コンキョ</t>
    </rPh>
    <phoneticPr fontId="3"/>
  </si>
  <si>
    <t>諸経費</t>
    <rPh sb="0" eb="3">
      <t>ショケイヒ</t>
    </rPh>
    <phoneticPr fontId="3"/>
  </si>
  <si>
    <t>その他植栽</t>
    <rPh sb="2" eb="3">
      <t>タ</t>
    </rPh>
    <rPh sb="3" eb="5">
      <t>ショクサイ</t>
    </rPh>
    <phoneticPr fontId="3"/>
  </si>
  <si>
    <t>植栽工</t>
    <rPh sb="0" eb="2">
      <t>ショクサイ</t>
    </rPh>
    <rPh sb="2" eb="3">
      <t>コウ</t>
    </rPh>
    <phoneticPr fontId="3"/>
  </si>
  <si>
    <t>その他外構設備</t>
    <rPh sb="2" eb="3">
      <t>タ</t>
    </rPh>
    <rPh sb="3" eb="4">
      <t>ガイ</t>
    </rPh>
    <rPh sb="4" eb="5">
      <t>カマエ</t>
    </rPh>
    <rPh sb="5" eb="7">
      <t>セツビ</t>
    </rPh>
    <phoneticPr fontId="3"/>
  </si>
  <si>
    <t>外灯照明設備</t>
    <rPh sb="0" eb="2">
      <t>ガイトウ</t>
    </rPh>
    <rPh sb="2" eb="4">
      <t>ショウメイ</t>
    </rPh>
    <rPh sb="4" eb="6">
      <t>セツビ</t>
    </rPh>
    <phoneticPr fontId="3"/>
  </si>
  <si>
    <t>その他設備</t>
    <rPh sb="3" eb="5">
      <t>セツビ</t>
    </rPh>
    <phoneticPr fontId="3"/>
  </si>
  <si>
    <t>監視カメラ設備</t>
    <rPh sb="0" eb="2">
      <t>カンシ</t>
    </rPh>
    <rPh sb="5" eb="7">
      <t>セツビ</t>
    </rPh>
    <phoneticPr fontId="3"/>
  </si>
  <si>
    <t>情報通信網設備</t>
    <rPh sb="0" eb="2">
      <t>ジョウホウ</t>
    </rPh>
    <rPh sb="2" eb="5">
      <t>ツウシンモウ</t>
    </rPh>
    <rPh sb="5" eb="7">
      <t>セツビ</t>
    </rPh>
    <phoneticPr fontId="3"/>
  </si>
  <si>
    <t>構内交換設備</t>
    <rPh sb="0" eb="2">
      <t>コウナイ</t>
    </rPh>
    <rPh sb="2" eb="4">
      <t>コウカン</t>
    </rPh>
    <rPh sb="4" eb="6">
      <t>セツビ</t>
    </rPh>
    <phoneticPr fontId="3"/>
  </si>
  <si>
    <t>幹線・動力設備</t>
    <rPh sb="0" eb="2">
      <t>カンセン</t>
    </rPh>
    <rPh sb="3" eb="5">
      <t>ドウリョク</t>
    </rPh>
    <rPh sb="5" eb="7">
      <t>セツビ</t>
    </rPh>
    <phoneticPr fontId="3"/>
  </si>
  <si>
    <t>受変電設備</t>
    <rPh sb="0" eb="1">
      <t>ジュ</t>
    </rPh>
    <rPh sb="1" eb="3">
      <t>ヘンデン</t>
    </rPh>
    <rPh sb="3" eb="5">
      <t>セツビ</t>
    </rPh>
    <phoneticPr fontId="3"/>
  </si>
  <si>
    <t>浄化槽</t>
    <rPh sb="0" eb="3">
      <t>ジョウカソウ</t>
    </rPh>
    <phoneticPr fontId="3"/>
  </si>
  <si>
    <t>空調</t>
    <rPh sb="0" eb="2">
      <t>クウチョウ</t>
    </rPh>
    <phoneticPr fontId="3"/>
  </si>
  <si>
    <t>給排水衛生</t>
    <rPh sb="0" eb="1">
      <t>キュウ</t>
    </rPh>
    <rPh sb="1" eb="3">
      <t>ハイスイ</t>
    </rPh>
    <rPh sb="3" eb="5">
      <t>エイセイ</t>
    </rPh>
    <phoneticPr fontId="3"/>
  </si>
  <si>
    <t>その他建築</t>
    <rPh sb="2" eb="3">
      <t>タ</t>
    </rPh>
    <rPh sb="3" eb="5">
      <t>ケンチク</t>
    </rPh>
    <phoneticPr fontId="3"/>
  </si>
  <si>
    <t>基礎工</t>
    <rPh sb="0" eb="2">
      <t>キソ</t>
    </rPh>
    <rPh sb="2" eb="3">
      <t>コウ</t>
    </rPh>
    <phoneticPr fontId="3"/>
  </si>
  <si>
    <t>その他</t>
    <phoneticPr fontId="3"/>
  </si>
  <si>
    <t>什器・備品等</t>
    <rPh sb="0" eb="2">
      <t>ジュウキ</t>
    </rPh>
    <rPh sb="3" eb="5">
      <t>ビヒン</t>
    </rPh>
    <rPh sb="5" eb="6">
      <t>トウ</t>
    </rPh>
    <phoneticPr fontId="3"/>
  </si>
  <si>
    <t>施設棟建築費</t>
    <rPh sb="0" eb="2">
      <t>シセツ</t>
    </rPh>
    <rPh sb="2" eb="3">
      <t>トウ</t>
    </rPh>
    <rPh sb="3" eb="5">
      <t>ケンチク</t>
    </rPh>
    <rPh sb="5" eb="6">
      <t>ヒ</t>
    </rPh>
    <phoneticPr fontId="3"/>
  </si>
  <si>
    <t>１．調査・設計費</t>
    <phoneticPr fontId="3"/>
  </si>
  <si>
    <t>２．工事監理費</t>
    <phoneticPr fontId="3"/>
  </si>
  <si>
    <t>種　　別</t>
    <rPh sb="0" eb="1">
      <t>タネ</t>
    </rPh>
    <rPh sb="3" eb="4">
      <t>ベツ</t>
    </rPh>
    <phoneticPr fontId="3"/>
  </si>
  <si>
    <t>備 考</t>
    <rPh sb="0" eb="1">
      <t>ソナエ</t>
    </rPh>
    <rPh sb="2" eb="3">
      <t>コウ</t>
    </rPh>
    <phoneticPr fontId="3"/>
  </si>
  <si>
    <t>(1)建築工事</t>
    <rPh sb="3" eb="5">
      <t>ケンチク</t>
    </rPh>
    <rPh sb="5" eb="7">
      <t>コウジ</t>
    </rPh>
    <phoneticPr fontId="3"/>
  </si>
  <si>
    <t>(2)設備工事</t>
    <rPh sb="3" eb="5">
      <t>セツビ</t>
    </rPh>
    <rPh sb="5" eb="7">
      <t>コウジ</t>
    </rPh>
    <phoneticPr fontId="3"/>
  </si>
  <si>
    <t>(3)什器・備品等</t>
    <rPh sb="3" eb="5">
      <t>ジュウキ</t>
    </rPh>
    <rPh sb="6" eb="8">
      <t>ビヒン</t>
    </rPh>
    <rPh sb="8" eb="9">
      <t>トウ</t>
    </rPh>
    <phoneticPr fontId="3"/>
  </si>
  <si>
    <t>(1)設備工事</t>
    <rPh sb="3" eb="5">
      <t>セツビ</t>
    </rPh>
    <rPh sb="5" eb="7">
      <t>コウジ</t>
    </rPh>
    <phoneticPr fontId="3"/>
  </si>
  <si>
    <t>(2)植栽工</t>
    <rPh sb="3" eb="5">
      <t>ショクサイ</t>
    </rPh>
    <rPh sb="5" eb="6">
      <t>コウ</t>
    </rPh>
    <phoneticPr fontId="3"/>
  </si>
  <si>
    <t>令和８年度
（2026）</t>
    <rPh sb="0" eb="2">
      <t>レイワ</t>
    </rPh>
    <rPh sb="3" eb="5">
      <t>ネンド</t>
    </rPh>
    <phoneticPr fontId="3"/>
  </si>
  <si>
    <t>令和９年度
（2027）</t>
    <rPh sb="0" eb="2">
      <t>レイワ</t>
    </rPh>
    <rPh sb="3" eb="5">
      <t>ネンド</t>
    </rPh>
    <rPh sb="5" eb="7">
      <t>ヘイネンド</t>
    </rPh>
    <phoneticPr fontId="3"/>
  </si>
  <si>
    <t>令和１０年度
（2028）</t>
    <rPh sb="0" eb="2">
      <t>レイワ</t>
    </rPh>
    <rPh sb="4" eb="6">
      <t>ネンド</t>
    </rPh>
    <rPh sb="6" eb="8">
      <t>ヘイネンド</t>
    </rPh>
    <phoneticPr fontId="3"/>
  </si>
  <si>
    <t>令和１１年度
（2029）</t>
    <rPh sb="0" eb="2">
      <t>レイワ</t>
    </rPh>
    <rPh sb="4" eb="6">
      <t>ネンド</t>
    </rPh>
    <phoneticPr fontId="3"/>
  </si>
  <si>
    <t>令和１２年度
（2030）</t>
    <rPh sb="0" eb="2">
      <t>レイワ</t>
    </rPh>
    <rPh sb="4" eb="6">
      <t>ネンド</t>
    </rPh>
    <rPh sb="6" eb="8">
      <t>ヘイネンド</t>
    </rPh>
    <phoneticPr fontId="3"/>
  </si>
  <si>
    <t>令和１３年度
（2031）</t>
    <rPh sb="0" eb="2">
      <t>レイワ</t>
    </rPh>
    <rPh sb="4" eb="6">
      <t>ネンド</t>
    </rPh>
    <rPh sb="6" eb="8">
      <t>ヘイネンド</t>
    </rPh>
    <phoneticPr fontId="3"/>
  </si>
  <si>
    <t>令和１４年度
（2032）</t>
    <rPh sb="0" eb="2">
      <t>レイワ</t>
    </rPh>
    <rPh sb="4" eb="6">
      <t>ネンド</t>
    </rPh>
    <rPh sb="6" eb="8">
      <t>ヘイネンド</t>
    </rPh>
    <phoneticPr fontId="3"/>
  </si>
  <si>
    <t>令和１５年度
（2033）</t>
    <rPh sb="0" eb="2">
      <t>レイワ</t>
    </rPh>
    <rPh sb="4" eb="6">
      <t>ネンド</t>
    </rPh>
    <rPh sb="6" eb="8">
      <t>ヘイネンド</t>
    </rPh>
    <phoneticPr fontId="3"/>
  </si>
  <si>
    <t>令和１６年度
（2034）</t>
    <rPh sb="0" eb="2">
      <t>レイワ</t>
    </rPh>
    <rPh sb="4" eb="6">
      <t>ネンド</t>
    </rPh>
    <rPh sb="6" eb="8">
      <t>ヘイネンド</t>
    </rPh>
    <phoneticPr fontId="3"/>
  </si>
  <si>
    <t>令和１７年度
（2035）</t>
    <rPh sb="0" eb="2">
      <t>レイワ</t>
    </rPh>
    <rPh sb="4" eb="6">
      <t>ネンド</t>
    </rPh>
    <rPh sb="6" eb="8">
      <t>ヘイネンド</t>
    </rPh>
    <phoneticPr fontId="3"/>
  </si>
  <si>
    <t>令和１８年度
（2036）</t>
    <rPh sb="0" eb="2">
      <t>レイワ</t>
    </rPh>
    <rPh sb="4" eb="6">
      <t>ネンド</t>
    </rPh>
    <rPh sb="6" eb="8">
      <t>ヘイネンド</t>
    </rPh>
    <phoneticPr fontId="3"/>
  </si>
  <si>
    <t>令和１９年度
（2037）</t>
    <rPh sb="0" eb="2">
      <t>レイワ</t>
    </rPh>
    <rPh sb="4" eb="6">
      <t>ネンド</t>
    </rPh>
    <rPh sb="6" eb="8">
      <t>ヘイネンド</t>
    </rPh>
    <phoneticPr fontId="3"/>
  </si>
  <si>
    <t>令和２０年度
（2038）</t>
    <rPh sb="0" eb="2">
      <t>レイワ</t>
    </rPh>
    <rPh sb="4" eb="6">
      <t>ネンド</t>
    </rPh>
    <rPh sb="6" eb="8">
      <t>ヘイネンド</t>
    </rPh>
    <phoneticPr fontId="3"/>
  </si>
  <si>
    <t>令和２１年度
（2039）</t>
    <rPh sb="0" eb="2">
      <t>レイワ</t>
    </rPh>
    <rPh sb="4" eb="6">
      <t>ネンド</t>
    </rPh>
    <rPh sb="6" eb="8">
      <t>ヘイネンド</t>
    </rPh>
    <phoneticPr fontId="3"/>
  </si>
  <si>
    <t>令和２２年度
（2040）</t>
    <rPh sb="0" eb="2">
      <t>レイワ</t>
    </rPh>
    <rPh sb="4" eb="6">
      <t>ネンド</t>
    </rPh>
    <phoneticPr fontId="3"/>
  </si>
  <si>
    <t>事業者名：</t>
    <rPh sb="0" eb="3">
      <t>ジギョウシャ</t>
    </rPh>
    <rPh sb="3" eb="4">
      <t>メイ</t>
    </rPh>
    <phoneticPr fontId="3"/>
  </si>
  <si>
    <r>
      <t>見積額　</t>
    </r>
    <r>
      <rPr>
        <sz val="8"/>
        <color theme="1"/>
        <rFont val="ＭＳ Ｐゴシック"/>
        <family val="3"/>
        <charset val="128"/>
        <scheme val="minor"/>
      </rPr>
      <t>（単位：千円）</t>
    </r>
    <rPh sb="0" eb="2">
      <t>ミツモリ</t>
    </rPh>
    <rPh sb="2" eb="3">
      <t>ガク</t>
    </rPh>
    <phoneticPr fontId="3"/>
  </si>
  <si>
    <t>飲食施設売上</t>
    <rPh sb="0" eb="2">
      <t>インショク</t>
    </rPh>
    <rPh sb="2" eb="4">
      <t>シセツ</t>
    </rPh>
    <rPh sb="4" eb="6">
      <t>ウリアゲ</t>
    </rPh>
    <phoneticPr fontId="3"/>
  </si>
  <si>
    <t>飲食施設仕入原価</t>
    <rPh sb="0" eb="2">
      <t>インショク</t>
    </rPh>
    <rPh sb="2" eb="4">
      <t>シセツ</t>
    </rPh>
    <rPh sb="4" eb="6">
      <t>シイ</t>
    </rPh>
    <rPh sb="6" eb="8">
      <t>ゲンカ</t>
    </rPh>
    <phoneticPr fontId="3"/>
  </si>
  <si>
    <t>水道光熱費</t>
    <rPh sb="0" eb="2">
      <t>スイドウ</t>
    </rPh>
    <rPh sb="2" eb="3">
      <t>ヒカリ</t>
    </rPh>
    <rPh sb="3" eb="4">
      <t>ネツ</t>
    </rPh>
    <rPh sb="4" eb="5">
      <t>ヒ</t>
    </rPh>
    <phoneticPr fontId="3"/>
  </si>
  <si>
    <t>（注１）項目は適宜、追加及び削除して下さい。
（注２）項目ごとに内訳を記入することが困難な項目については、必要に応じセルを結合する等、工夫して下さい。
（注３）各項目とも、項目名のみでは説明が不十分な場合は、算定根拠欄に内容を具体的に記載して下さい。
　　　　また、算定根拠欄が不足する場合は、別添資料（様式任意／Ａ４縦）に作成し提出してください。
（注４）金額は、消費税抜き金額を記載し、千円未満を四捨五入して下さい。
（注５）金額がその他の様式と整合がとれていることを確認して下さい。</t>
    <rPh sb="1" eb="2">
      <t>チュウ</t>
    </rPh>
    <rPh sb="4" eb="6">
      <t>コウモク</t>
    </rPh>
    <rPh sb="7" eb="9">
      <t>テキギ</t>
    </rPh>
    <rPh sb="10" eb="12">
      <t>ツイカ</t>
    </rPh>
    <rPh sb="12" eb="13">
      <t>オヨ</t>
    </rPh>
    <rPh sb="14" eb="16">
      <t>サクジョ</t>
    </rPh>
    <rPh sb="18" eb="19">
      <t>クダ</t>
    </rPh>
    <rPh sb="133" eb="135">
      <t>サンテイ</t>
    </rPh>
    <rPh sb="135" eb="137">
      <t>コンキョ</t>
    </rPh>
    <rPh sb="137" eb="138">
      <t>ラン</t>
    </rPh>
    <rPh sb="139" eb="141">
      <t>フソク</t>
    </rPh>
    <rPh sb="143" eb="145">
      <t>バアイ</t>
    </rPh>
    <rPh sb="147" eb="149">
      <t>ベッテン</t>
    </rPh>
    <rPh sb="149" eb="151">
      <t>シリョウ</t>
    </rPh>
    <rPh sb="152" eb="154">
      <t>ヨウシキ</t>
    </rPh>
    <rPh sb="154" eb="156">
      <t>ニンイ</t>
    </rPh>
    <rPh sb="159" eb="160">
      <t>タテ</t>
    </rPh>
    <rPh sb="162" eb="164">
      <t>サクセイ</t>
    </rPh>
    <rPh sb="165" eb="167">
      <t>テイシュツ</t>
    </rPh>
    <rPh sb="183" eb="186">
      <t>ショウヒゼイ</t>
    </rPh>
    <rPh sb="186" eb="187">
      <t>ヌ</t>
    </rPh>
    <rPh sb="188" eb="190">
      <t>キンガク</t>
    </rPh>
    <rPh sb="191" eb="193">
      <t>キサイ</t>
    </rPh>
    <rPh sb="195" eb="197">
      <t>センエン</t>
    </rPh>
    <phoneticPr fontId="3"/>
  </si>
  <si>
    <t>消費税込合計金額</t>
    <rPh sb="0" eb="3">
      <t>ショウヒゼイ</t>
    </rPh>
    <rPh sb="3" eb="4">
      <t>コ</t>
    </rPh>
    <rPh sb="4" eb="6">
      <t>ゴウケイ</t>
    </rPh>
    <rPh sb="6" eb="8">
      <t>キンガク</t>
    </rPh>
    <phoneticPr fontId="3"/>
  </si>
  <si>
    <t>物産品・加工品等仕入原価</t>
    <rPh sb="0" eb="2">
      <t>ブッサン</t>
    </rPh>
    <rPh sb="2" eb="3">
      <t>ヒン</t>
    </rPh>
    <rPh sb="4" eb="7">
      <t>カコウヒン</t>
    </rPh>
    <rPh sb="7" eb="8">
      <t>トウ</t>
    </rPh>
    <rPh sb="8" eb="10">
      <t>シイレ</t>
    </rPh>
    <rPh sb="10" eb="12">
      <t>ゲンカ</t>
    </rPh>
    <phoneticPr fontId="3"/>
  </si>
  <si>
    <t>（単位：千円）</t>
  </si>
  <si>
    <t>施設</t>
    <rPh sb="0" eb="2">
      <t>シセツ</t>
    </rPh>
    <phoneticPr fontId="13"/>
  </si>
  <si>
    <t>飲食施設</t>
    <rPh sb="0" eb="4">
      <t>インショクシセツ</t>
    </rPh>
    <phoneticPr fontId="13"/>
  </si>
  <si>
    <t>特産品・加工品販売所</t>
    <rPh sb="0" eb="3">
      <t>トクサンヒン</t>
    </rPh>
    <rPh sb="4" eb="7">
      <t>カコウヒン</t>
    </rPh>
    <rPh sb="7" eb="10">
      <t>ハンバイジョ</t>
    </rPh>
    <phoneticPr fontId="13"/>
  </si>
  <si>
    <t>イベント広場</t>
    <rPh sb="4" eb="6">
      <t>ヒロバ</t>
    </rPh>
    <phoneticPr fontId="13"/>
  </si>
  <si>
    <t>その他共用部</t>
    <rPh sb="2" eb="3">
      <t>タ</t>
    </rPh>
    <rPh sb="3" eb="6">
      <t>キョウヨウブ</t>
    </rPh>
    <phoneticPr fontId="13"/>
  </si>
  <si>
    <t>施設</t>
    <rPh sb="0" eb="1">
      <t>シセツ</t>
    </rPh>
    <phoneticPr fontId="9"/>
  </si>
  <si>
    <t>利用料金単価</t>
    <rPh sb="0" eb="4">
      <t>リヨウリョウキンタ</t>
    </rPh>
    <rPh sb="4" eb="6">
      <t>タンカ</t>
    </rPh>
    <phoneticPr fontId="9"/>
  </si>
  <si>
    <t>令和２３年度
（2041）</t>
    <rPh sb="0" eb="2">
      <t>レイワ</t>
    </rPh>
    <rPh sb="4" eb="6">
      <t>ネンド</t>
    </rPh>
    <phoneticPr fontId="3"/>
  </si>
  <si>
    <t>令和２４年度
（2042）</t>
    <rPh sb="0" eb="2">
      <t>レイワ</t>
    </rPh>
    <rPh sb="4" eb="6">
      <t>ネンド</t>
    </rPh>
    <phoneticPr fontId="3"/>
  </si>
  <si>
    <t>令和２５年度
（2043）</t>
    <rPh sb="0" eb="2">
      <t>レイワ</t>
    </rPh>
    <rPh sb="4" eb="6">
      <t>ネンド</t>
    </rPh>
    <phoneticPr fontId="3"/>
  </si>
  <si>
    <t>令和２６年度
（2044）</t>
    <rPh sb="0" eb="2">
      <t>レイワ</t>
    </rPh>
    <rPh sb="4" eb="6">
      <t>ネンド</t>
    </rPh>
    <phoneticPr fontId="3"/>
  </si>
  <si>
    <t>令和２７年度
（2045）</t>
    <rPh sb="0" eb="2">
      <t>レイワ</t>
    </rPh>
    <rPh sb="4" eb="6">
      <t>ネンド</t>
    </rPh>
    <phoneticPr fontId="3"/>
  </si>
  <si>
    <t>事業期間
合計</t>
    <rPh sb="5" eb="7">
      <t>ゴウケイ</t>
    </rPh>
    <phoneticPr fontId="3"/>
  </si>
  <si>
    <t>《利用料金収入の想定》</t>
    <rPh sb="1" eb="3">
      <t>リヨウキ</t>
    </rPh>
    <rPh sb="4" eb="5">
      <t>キンシ</t>
    </rPh>
    <rPh sb="5" eb="7">
      <t>シュウニュウソ</t>
    </rPh>
    <rPh sb="8" eb="10">
      <t>ソウテイ</t>
    </rPh>
    <phoneticPr fontId="9"/>
  </si>
  <si>
    <t>３．建築工事費（施設本体）</t>
    <rPh sb="2" eb="4">
      <t>ケンチク</t>
    </rPh>
    <rPh sb="4" eb="6">
      <t>コウジ</t>
    </rPh>
    <rPh sb="6" eb="7">
      <t>ヒ</t>
    </rPh>
    <rPh sb="8" eb="10">
      <t>シセツ</t>
    </rPh>
    <rPh sb="10" eb="12">
      <t>ホンタイ</t>
    </rPh>
    <phoneticPr fontId="3"/>
  </si>
  <si>
    <t>施設整備費合計（※１～４の合計）</t>
    <rPh sb="0" eb="2">
      <t>シセツ</t>
    </rPh>
    <rPh sb="2" eb="4">
      <t>セイビ</t>
    </rPh>
    <rPh sb="4" eb="5">
      <t>ヒ</t>
    </rPh>
    <rPh sb="5" eb="7">
      <t>ゴウケイ</t>
    </rPh>
    <rPh sb="13" eb="15">
      <t>ゴウケイ</t>
    </rPh>
    <phoneticPr fontId="3"/>
  </si>
  <si>
    <t>４．外構工事費</t>
    <rPh sb="2" eb="3">
      <t>ガイ</t>
    </rPh>
    <rPh sb="3" eb="4">
      <t>カマエ</t>
    </rPh>
    <rPh sb="4" eb="6">
      <t>コウジ</t>
    </rPh>
    <rPh sb="6" eb="7">
      <t>ヒ</t>
    </rPh>
    <phoneticPr fontId="3"/>
  </si>
  <si>
    <t>《調査・設計費,工事監理費,建築工事費,外溝工事費》</t>
    <rPh sb="14" eb="16">
      <t>ケンチク</t>
    </rPh>
    <rPh sb="16" eb="19">
      <t>コウジヒ</t>
    </rPh>
    <rPh sb="20" eb="22">
      <t>ガイコウ</t>
    </rPh>
    <rPh sb="22" eb="25">
      <t>コウジヒ</t>
    </rPh>
    <phoneticPr fontId="3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</si>
  <si>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</si>
  <si>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</si>
  <si>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</si>
  <si>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</si>
  <si>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</si>
  <si>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６年目</t>
    <rPh sb="1" eb="3">
      <t>ネンメ</t>
    </rPh>
    <phoneticPr fontId="3"/>
  </si>
  <si>
    <t>７年目</t>
    <rPh sb="1" eb="3">
      <t>ネンメ</t>
    </rPh>
    <phoneticPr fontId="3"/>
  </si>
  <si>
    <t>８年目</t>
    <rPh sb="1" eb="3">
      <t>ネンメ</t>
    </rPh>
    <phoneticPr fontId="3"/>
  </si>
  <si>
    <t>９年目</t>
    <rPh sb="1" eb="3">
      <t>ネンメ</t>
    </rPh>
    <phoneticPr fontId="3"/>
  </si>
  <si>
    <t>１０年目</t>
    <rPh sb="2" eb="4">
      <t>ネンメ</t>
    </rPh>
    <phoneticPr fontId="3"/>
  </si>
  <si>
    <t>１１年目</t>
    <rPh sb="2" eb="4">
      <t>ネンメ</t>
    </rPh>
    <phoneticPr fontId="3"/>
  </si>
  <si>
    <t>１２年目</t>
    <rPh sb="2" eb="4">
      <t>ネンメ</t>
    </rPh>
    <phoneticPr fontId="3"/>
  </si>
  <si>
    <t>１３年目</t>
    <rPh sb="2" eb="4">
      <t>ネンメ</t>
    </rPh>
    <phoneticPr fontId="3"/>
  </si>
  <si>
    <t>１４年目</t>
    <rPh sb="2" eb="4">
      <t>ネンメ</t>
    </rPh>
    <phoneticPr fontId="3"/>
  </si>
  <si>
    <t>１５年目</t>
    <rPh sb="2" eb="4">
      <t>ネンメ</t>
    </rPh>
    <phoneticPr fontId="3"/>
  </si>
  <si>
    <t>１６年目</t>
    <rPh sb="2" eb="4">
      <t>ネンメ</t>
    </rPh>
    <phoneticPr fontId="3"/>
  </si>
  <si>
    <t>１７年目</t>
    <rPh sb="2" eb="4">
      <t>ネンメ</t>
    </rPh>
    <phoneticPr fontId="3"/>
  </si>
  <si>
    <t>１８年目</t>
    <rPh sb="2" eb="4">
      <t>ネンメ</t>
    </rPh>
    <phoneticPr fontId="3"/>
  </si>
  <si>
    <t>１９年目</t>
    <rPh sb="2" eb="4">
      <t>ネンメ</t>
    </rPh>
    <phoneticPr fontId="3"/>
  </si>
  <si>
    <t>２０年目</t>
    <rPh sb="2" eb="4">
      <t>ネンメ</t>
    </rPh>
    <phoneticPr fontId="3"/>
  </si>
  <si>
    <t>《収入の部》</t>
    <rPh sb="1" eb="3">
      <t>シュウニュウ</t>
    </rPh>
    <rPh sb="4" eb="5">
      <t>ブ</t>
    </rPh>
    <phoneticPr fontId="3"/>
  </si>
  <si>
    <t>《支出の部》</t>
    <rPh sb="1" eb="3">
      <t>シシュツ</t>
    </rPh>
    <rPh sb="4" eb="5">
      <t>ブ</t>
    </rPh>
    <phoneticPr fontId="3"/>
  </si>
  <si>
    <t>想定利用者数(人)／想定利用回数(回)</t>
    <rPh sb="0" eb="2">
      <t>ソウテイリ</t>
    </rPh>
    <rPh sb="2" eb="6">
      <t>リヨウシャスウソ</t>
    </rPh>
    <rPh sb="7" eb="8">
      <t>ニン</t>
    </rPh>
    <rPh sb="10" eb="12">
      <t>ソウテイリ</t>
    </rPh>
    <rPh sb="12" eb="16">
      <t>リヨウカイスウ</t>
    </rPh>
    <rPh sb="17" eb="18">
      <t>カイ</t>
    </rPh>
    <phoneticPr fontId="9"/>
  </si>
  <si>
    <t>《利用料金単価》</t>
    <rPh sb="1" eb="3">
      <t>リヨウリ</t>
    </rPh>
    <rPh sb="3" eb="5">
      <t>リョウキンタ</t>
    </rPh>
    <rPh sb="5" eb="7">
      <t>タンカ</t>
    </rPh>
    <phoneticPr fontId="9"/>
  </si>
  <si>
    <t>平均単価(千円/人・回)</t>
    <rPh sb="0" eb="2">
      <t>ヘイキンタ</t>
    </rPh>
    <rPh sb="2" eb="4">
      <t>タンカ</t>
    </rPh>
    <rPh sb="5" eb="6">
      <t>セン</t>
    </rPh>
    <rPh sb="6" eb="7">
      <t>エン</t>
    </rPh>
    <rPh sb="8" eb="9">
      <t>ニン</t>
    </rPh>
    <rPh sb="10" eb="11">
      <t>カイ</t>
    </rPh>
    <phoneticPr fontId="9"/>
  </si>
  <si>
    <t>利用料金収入(千円)</t>
    <rPh sb="7" eb="8">
      <t>セン</t>
    </rPh>
    <rPh sb="8" eb="9">
      <t>エン</t>
    </rPh>
    <phoneticPr fontId="9"/>
  </si>
  <si>
    <t>（注１）項目は適宜、追加及び削除して下さい。
（注２）利用料金・区分の設定、算定根拠等は、下の《利用料金単価》に示して下さい。
　　　　また、算定根拠欄が不足する場合は、別添資料（様式任意／Ａ４縦）に作成し提出してください。
（注３）金額は、消費税抜き金額を記載し、千円未満を四捨五入して下さい（平均単価は四捨五入不要）。
（注４）金額がその他の様式と整合がとれていることを確認して下さい。</t>
    <rPh sb="1" eb="2">
      <t>チュウ</t>
    </rPh>
    <rPh sb="4" eb="6">
      <t>コウモク</t>
    </rPh>
    <rPh sb="7" eb="9">
      <t>テキギ</t>
    </rPh>
    <rPh sb="10" eb="12">
      <t>ツイカ</t>
    </rPh>
    <rPh sb="12" eb="13">
      <t>オヨ</t>
    </rPh>
    <rPh sb="14" eb="16">
      <t>サクジョ</t>
    </rPh>
    <rPh sb="18" eb="19">
      <t>クダ</t>
    </rPh>
    <rPh sb="59" eb="60">
      <t>クダ</t>
    </rPh>
    <rPh sb="119" eb="121">
      <t>ベッテン</t>
    </rPh>
    <rPh sb="121" eb="123">
      <t>シリョウ</t>
    </rPh>
    <rPh sb="124" eb="126">
      <t>ヨウシキ</t>
    </rPh>
    <rPh sb="126" eb="128">
      <t>ニンイ</t>
    </rPh>
    <rPh sb="131" eb="132">
      <t>タテ</t>
    </rPh>
    <rPh sb="134" eb="136">
      <t>サクセイ</t>
    </rPh>
    <rPh sb="137" eb="139">
      <t>テイシュツ</t>
    </rPh>
    <rPh sb="148" eb="150">
      <t>ヘイキン</t>
    </rPh>
    <rPh sb="150" eb="152">
      <t>タンカ</t>
    </rPh>
    <rPh sb="153" eb="157">
      <t>シシャゴニュウ</t>
    </rPh>
    <rPh sb="157" eb="159">
      <t>フヨウ</t>
    </rPh>
    <rPh sb="168" eb="171">
      <t>ショウヒゼイ</t>
    </rPh>
    <rPh sb="171" eb="172">
      <t>ヌ</t>
    </rPh>
    <rPh sb="173" eb="175">
      <t>キンガク</t>
    </rPh>
    <rPh sb="176" eb="178">
      <t>キサイ</t>
    </rPh>
    <rPh sb="180" eb="182">
      <t>センエン</t>
    </rPh>
    <phoneticPr fontId="3"/>
  </si>
  <si>
    <t>利用料金収入　合計（千円）</t>
    <rPh sb="0" eb="3">
      <t>リヨウリョウキ</t>
    </rPh>
    <rPh sb="3" eb="4">
      <t>キンシ</t>
    </rPh>
    <rPh sb="4" eb="6">
      <t>シュウニュウゴ</t>
    </rPh>
    <rPh sb="7" eb="9">
      <t>ゴウケイ</t>
    </rPh>
    <rPh sb="10" eb="12">
      <t>センエン</t>
    </rPh>
    <phoneticPr fontId="9"/>
  </si>
  <si>
    <t>消費税込合計金額（千円）</t>
    <rPh sb="0" eb="3">
      <t>ショウヒゼイ</t>
    </rPh>
    <rPh sb="3" eb="4">
      <t>コミ</t>
    </rPh>
    <rPh sb="4" eb="6">
      <t>ゴウケイ</t>
    </rPh>
    <rPh sb="6" eb="8">
      <t>キンガク</t>
    </rPh>
    <rPh sb="9" eb="11">
      <t>センエン</t>
    </rPh>
    <phoneticPr fontId="9"/>
  </si>
  <si>
    <t>消費税　10%（千円）</t>
    <rPh sb="0" eb="3">
      <t>ショウヒゼイ</t>
    </rPh>
    <rPh sb="8" eb="10">
      <t>センエン</t>
    </rPh>
    <phoneticPr fontId="9"/>
  </si>
  <si>
    <t>消費税　10%</t>
    <rPh sb="0" eb="3">
      <t>ショウヒゼイ</t>
    </rPh>
    <phoneticPr fontId="3"/>
  </si>
  <si>
    <t>特産品・加工品販売所</t>
    <phoneticPr fontId="3"/>
  </si>
  <si>
    <t>イベント広場売上</t>
    <rPh sb="4" eb="6">
      <t>ヒロバ</t>
    </rPh>
    <rPh sb="6" eb="8">
      <t>ウリアゲ</t>
    </rPh>
    <phoneticPr fontId="3"/>
  </si>
  <si>
    <t>その他共用部売上</t>
    <rPh sb="2" eb="3">
      <t>タ</t>
    </rPh>
    <rPh sb="3" eb="6">
      <t>キョウヨウブ</t>
    </rPh>
    <rPh sb="6" eb="8">
      <t>ウリアゲ</t>
    </rPh>
    <phoneticPr fontId="3"/>
  </si>
  <si>
    <t>農水畜産物直売所売上</t>
    <rPh sb="2" eb="5">
      <t>チクサンブツ</t>
    </rPh>
    <rPh sb="8" eb="10">
      <t>ウリアゲ</t>
    </rPh>
    <phoneticPr fontId="3"/>
  </si>
  <si>
    <t>農水畜産物直売所</t>
    <rPh sb="0" eb="1">
      <t>ノウ</t>
    </rPh>
    <rPh sb="2" eb="5">
      <t>チクサンブツ</t>
    </rPh>
    <rPh sb="5" eb="8">
      <t>チョクバイジョ</t>
    </rPh>
    <phoneticPr fontId="13"/>
  </si>
  <si>
    <t>農水畜産物仕入原価</t>
    <rPh sb="0" eb="2">
      <t>ノウスイ</t>
    </rPh>
    <rPh sb="2" eb="5">
      <t>チクサンブツ</t>
    </rPh>
    <rPh sb="3" eb="5">
      <t>サンブツ</t>
    </rPh>
    <rPh sb="5" eb="7">
      <t>シイレ</t>
    </rPh>
    <rPh sb="7" eb="9">
      <t>ゲンカ</t>
    </rPh>
    <phoneticPr fontId="3"/>
  </si>
  <si>
    <t>イベント広場等仕入原価</t>
    <rPh sb="4" eb="6">
      <t>ヒロバ</t>
    </rPh>
    <rPh sb="6" eb="7">
      <t>トウ</t>
    </rPh>
    <rPh sb="7" eb="9">
      <t>シイ</t>
    </rPh>
    <rPh sb="9" eb="11">
      <t>ゲンカ</t>
    </rPh>
    <phoneticPr fontId="3"/>
  </si>
  <si>
    <t>その他共用部等仕入原価</t>
    <rPh sb="2" eb="3">
      <t>タ</t>
    </rPh>
    <rPh sb="3" eb="6">
      <t>キョウヨウブ</t>
    </rPh>
    <rPh sb="6" eb="7">
      <t>トウ</t>
    </rPh>
    <rPh sb="7" eb="9">
      <t>シイ</t>
    </rPh>
    <rPh sb="9" eb="11">
      <t>ゲンカ</t>
    </rPh>
    <phoneticPr fontId="3"/>
  </si>
  <si>
    <t>借入金の返済（D）</t>
    <rPh sb="0" eb="3">
      <t>カリイレキン</t>
    </rPh>
    <rPh sb="4" eb="6">
      <t>ヘンサイ</t>
    </rPh>
    <phoneticPr fontId="3"/>
  </si>
  <si>
    <t>収支（E（C－D））</t>
    <rPh sb="0" eb="2">
      <t>シュウシ</t>
    </rPh>
    <phoneticPr fontId="3"/>
  </si>
  <si>
    <t>調達先</t>
    <rPh sb="0" eb="3">
      <t>チョウタツサキ</t>
    </rPh>
    <phoneticPr fontId="3"/>
  </si>
  <si>
    <t>調達額</t>
    <rPh sb="0" eb="3">
      <t>チョウタツガク</t>
    </rPh>
    <phoneticPr fontId="3"/>
  </si>
  <si>
    <t>合計</t>
    <rPh sb="0" eb="2">
      <t>ゴウケイ</t>
    </rPh>
    <phoneticPr fontId="3"/>
  </si>
  <si>
    <t>農水畜産物直売所</t>
    <rPh sb="0" eb="2">
      <t>ノウスイ</t>
    </rPh>
    <rPh sb="2" eb="5">
      <t>チクサンブツ</t>
    </rPh>
    <rPh sb="5" eb="8">
      <t>チョクバイジョ</t>
    </rPh>
    <phoneticPr fontId="13"/>
  </si>
  <si>
    <r>
      <t>売上　　　　　　　　　　　　    　</t>
    </r>
    <r>
      <rPr>
        <sz val="8"/>
        <color theme="1"/>
        <rFont val="ＭＳ Ｐゴシック"/>
        <family val="3"/>
        <charset val="128"/>
        <scheme val="minor"/>
      </rPr>
      <t>（単位：千円）</t>
    </r>
    <rPh sb="0" eb="2">
      <t>ウリアゲ</t>
    </rPh>
    <rPh sb="20" eb="22">
      <t>タンイ</t>
    </rPh>
    <rPh sb="23" eb="24">
      <t>セン</t>
    </rPh>
    <rPh sb="24" eb="25">
      <t>エン</t>
    </rPh>
    <phoneticPr fontId="3"/>
  </si>
  <si>
    <r>
      <t>売上原価　　　　　　　　　　　</t>
    </r>
    <r>
      <rPr>
        <sz val="8"/>
        <color theme="1"/>
        <rFont val="ＭＳ Ｐゴシック"/>
        <family val="3"/>
        <charset val="128"/>
        <scheme val="minor"/>
      </rPr>
      <t>（単位：千円）</t>
    </r>
    <rPh sb="0" eb="2">
      <t>ウリアゲ</t>
    </rPh>
    <rPh sb="2" eb="4">
      <t>ゲンカ</t>
    </rPh>
    <rPh sb="16" eb="18">
      <t>タンイ</t>
    </rPh>
    <rPh sb="19" eb="20">
      <t>セン</t>
    </rPh>
    <rPh sb="20" eb="21">
      <t>エン</t>
    </rPh>
    <phoneticPr fontId="3"/>
  </si>
  <si>
    <r>
      <t>販売費及び一般管理費　　</t>
    </r>
    <r>
      <rPr>
        <sz val="8"/>
        <color theme="1"/>
        <rFont val="ＭＳ Ｐゴシック"/>
        <family val="3"/>
        <charset val="128"/>
        <scheme val="minor"/>
      </rPr>
      <t>（単位：千円）</t>
    </r>
    <rPh sb="0" eb="3">
      <t>ハンバイヒ</t>
    </rPh>
    <rPh sb="3" eb="4">
      <t>オヨ</t>
    </rPh>
    <rPh sb="5" eb="7">
      <t>イッパン</t>
    </rPh>
    <rPh sb="7" eb="10">
      <t>カンリヒ</t>
    </rPh>
    <phoneticPr fontId="3"/>
  </si>
  <si>
    <t>事業者名：　　　　　　　　　　　　　　　　　　　　　　　　　　　　　　　　　　　</t>
    <rPh sb="0" eb="3">
      <t>ジギョウシャ</t>
    </rPh>
    <rPh sb="3" eb="4">
      <t>メイ</t>
    </rPh>
    <phoneticPr fontId="3"/>
  </si>
  <si>
    <r>
      <t>収支（C（Ａ－Ｂ））</t>
    </r>
    <r>
      <rPr>
        <sz val="8"/>
        <color theme="1"/>
        <rFont val="ＭＳ Ｐゴシック"/>
        <family val="3"/>
        <charset val="128"/>
        <scheme val="minor"/>
      </rPr>
      <t>※借入金含まず</t>
    </r>
    <rPh sb="0" eb="2">
      <t>シュウシ</t>
    </rPh>
    <rPh sb="11" eb="14">
      <t>シャクニュウキン</t>
    </rPh>
    <rPh sb="14" eb="15">
      <t>フク</t>
    </rPh>
    <phoneticPr fontId="3"/>
  </si>
  <si>
    <t>（注１）本事業に関連しない金額は含まないでください。
（注２）金額は、千円未満を四捨五入して下さい。
（注３）金額がその他の様式と整合がとれていることを確認して下さい。</t>
    <rPh sb="4" eb="5">
      <t>ホン</t>
    </rPh>
    <rPh sb="5" eb="7">
      <t>ジギョウ</t>
    </rPh>
    <rPh sb="8" eb="10">
      <t>カンレン</t>
    </rPh>
    <rPh sb="13" eb="15">
      <t>キンガク</t>
    </rPh>
    <rPh sb="16" eb="17">
      <t>フク</t>
    </rPh>
    <phoneticPr fontId="3"/>
  </si>
  <si>
    <r>
      <t>その他の収入   　　　　　　　</t>
    </r>
    <r>
      <rPr>
        <sz val="8"/>
        <color theme="1"/>
        <rFont val="ＭＳ Ｐゴシック"/>
        <family val="3"/>
        <charset val="128"/>
        <scheme val="minor"/>
      </rPr>
      <t>　（単位：千円）</t>
    </r>
    <rPh sb="2" eb="3">
      <t>タ</t>
    </rPh>
    <rPh sb="4" eb="6">
      <t>シュウニュウ</t>
    </rPh>
    <phoneticPr fontId="3"/>
  </si>
  <si>
    <t>収入合計（Ａ）</t>
    <rPh sb="0" eb="2">
      <t>シュウニュウ</t>
    </rPh>
    <rPh sb="2" eb="4">
      <t>ゴウケイ</t>
    </rPh>
    <phoneticPr fontId="3"/>
  </si>
  <si>
    <t>市への収益還元額（F）</t>
    <rPh sb="0" eb="1">
      <t>シ</t>
    </rPh>
    <rPh sb="3" eb="5">
      <t>シュウエキ</t>
    </rPh>
    <rPh sb="5" eb="7">
      <t>カンゲン</t>
    </rPh>
    <rPh sb="7" eb="8">
      <t>ガク</t>
    </rPh>
    <phoneticPr fontId="3"/>
  </si>
  <si>
    <t>収支（E）－市への収益還元額（F）</t>
    <rPh sb="0" eb="2">
      <t>シュウシ</t>
    </rPh>
    <rPh sb="6" eb="7">
      <t>シ</t>
    </rPh>
    <rPh sb="9" eb="11">
      <t>シュウエキ</t>
    </rPh>
    <rPh sb="11" eb="13">
      <t>カンゲン</t>
    </rPh>
    <rPh sb="13" eb="14">
      <t>ガク</t>
    </rPh>
    <phoneticPr fontId="3"/>
  </si>
  <si>
    <t>【参考】減価償却費</t>
    <rPh sb="1" eb="3">
      <t>サンコウ</t>
    </rPh>
    <rPh sb="4" eb="6">
      <t>ゲンカ</t>
    </rPh>
    <rPh sb="6" eb="8">
      <t>ショウキャク</t>
    </rPh>
    <rPh sb="8" eb="9">
      <t>ヒ</t>
    </rPh>
    <phoneticPr fontId="3"/>
  </si>
  <si>
    <r>
      <t xml:space="preserve">（注１）項目は適宜、追加及び削除して下さい。特に、事業年度は想定する事業年度までの収支計画を作成してください。
（注２）本事業に関連しない金額は含まないでください。
（注３）金額は、消費税抜き金額を記載し、千円未満を四捨五入して下さい。
（注４）金額がその他の様式と整合がとれていることを確認して下さい。
</t>
    </r>
    <r>
      <rPr>
        <sz val="10"/>
        <color theme="1"/>
        <rFont val="ＭＳ Ｐゴシック"/>
        <family val="3"/>
        <charset val="128"/>
        <scheme val="minor"/>
      </rPr>
      <t>（注５）借入金の返済については、本事業に関連する借入金に関する金額のみ記入してください。</t>
    </r>
    <rPh sb="157" eb="159">
      <t>カリイレ</t>
    </rPh>
    <rPh sb="159" eb="160">
      <t>キン</t>
    </rPh>
    <rPh sb="161" eb="163">
      <t>ヘンサイ</t>
    </rPh>
    <rPh sb="169" eb="170">
      <t>ホン</t>
    </rPh>
    <rPh sb="170" eb="172">
      <t>ジギョウ</t>
    </rPh>
    <rPh sb="173" eb="175">
      <t>カンレン</t>
    </rPh>
    <rPh sb="177" eb="179">
      <t>カリイレ</t>
    </rPh>
    <rPh sb="188" eb="190">
      <t>キニュウ</t>
    </rPh>
    <phoneticPr fontId="3"/>
  </si>
  <si>
    <r>
      <t>提案項目1.整備運営方針 (４)マネタイズ（</t>
    </r>
    <r>
      <rPr>
        <u/>
        <sz val="14"/>
        <color theme="1"/>
        <rFont val="ＭＳ Ｐゴシック"/>
        <family val="3"/>
        <charset val="128"/>
        <scheme val="minor"/>
      </rPr>
      <t>⑨ 資金調達）</t>
    </r>
    <rPh sb="0" eb="2">
      <t>テイアン</t>
    </rPh>
    <rPh sb="2" eb="4">
      <t>コウモク</t>
    </rPh>
    <rPh sb="6" eb="8">
      <t>セイビ</t>
    </rPh>
    <rPh sb="8" eb="10">
      <t>ウンエイ</t>
    </rPh>
    <rPh sb="10" eb="12">
      <t>ホウシン</t>
    </rPh>
    <rPh sb="24" eb="28">
      <t>シキンチョウタツ</t>
    </rPh>
    <phoneticPr fontId="3"/>
  </si>
  <si>
    <r>
      <t>提案項目1.整備運営方針 (４)マネタイズ（</t>
    </r>
    <r>
      <rPr>
        <u/>
        <sz val="14"/>
        <color theme="1"/>
        <rFont val="ＭＳ Ｐゴシック"/>
        <family val="3"/>
        <charset val="128"/>
        <scheme val="minor"/>
      </rPr>
      <t>⑫売上げ・利益見込み）</t>
    </r>
    <rPh sb="23" eb="25">
      <t>ウリアゲ</t>
    </rPh>
    <rPh sb="27" eb="29">
      <t>リエキ</t>
    </rPh>
    <rPh sb="29" eb="31">
      <t>ミコ</t>
    </rPh>
    <phoneticPr fontId="3"/>
  </si>
  <si>
    <r>
      <t>提案項目1.整備運営方針 (４)マネタイズ（</t>
    </r>
    <r>
      <rPr>
        <u/>
        <sz val="14"/>
        <color theme="1"/>
        <rFont val="ＭＳ Ｐゴシック"/>
        <family val="3"/>
        <charset val="128"/>
        <scheme val="minor"/>
      </rPr>
      <t>⑬-1 施設整備費）</t>
    </r>
    <rPh sb="26" eb="28">
      <t>シセツ</t>
    </rPh>
    <rPh sb="28" eb="30">
      <t>セイビ</t>
    </rPh>
    <rPh sb="30" eb="31">
      <t>ヒ</t>
    </rPh>
    <phoneticPr fontId="3"/>
  </si>
  <si>
    <r>
      <t>提案項目1.整備運営方針 (４)マネタイズ（</t>
    </r>
    <r>
      <rPr>
        <u/>
        <sz val="14"/>
        <color theme="1"/>
        <rFont val="ＭＳ Ｐゴシック"/>
        <family val="3"/>
        <charset val="128"/>
        <scheme val="minor"/>
      </rPr>
      <t>⑬-2 事業収支計画）</t>
    </r>
    <rPh sb="26" eb="28">
      <t>ジギョウ</t>
    </rPh>
    <rPh sb="28" eb="30">
      <t>シュウシ</t>
    </rPh>
    <rPh sb="30" eb="32">
      <t>ケイカク</t>
    </rPh>
    <phoneticPr fontId="3"/>
  </si>
  <si>
    <t>【様式第12号-1】</t>
    <rPh sb="1" eb="3">
      <t>ヨウシキ</t>
    </rPh>
    <rPh sb="3" eb="4">
      <t>ダイ</t>
    </rPh>
    <rPh sb="6" eb="7">
      <t>ゴウ</t>
    </rPh>
    <phoneticPr fontId="3"/>
  </si>
  <si>
    <t>【様式第12号-3】</t>
    <rPh sb="1" eb="3">
      <t>ヨウシキ</t>
    </rPh>
    <rPh sb="3" eb="4">
      <t>ダイ</t>
    </rPh>
    <rPh sb="6" eb="7">
      <t>ゴウ</t>
    </rPh>
    <phoneticPr fontId="3"/>
  </si>
  <si>
    <t>【様式第12号-2】</t>
    <rPh sb="1" eb="3">
      <t>ヨウシキ</t>
    </rPh>
    <rPh sb="3" eb="4">
      <t>ダイ</t>
    </rPh>
    <rPh sb="6" eb="7">
      <t>ゴウ</t>
    </rPh>
    <phoneticPr fontId="3"/>
  </si>
  <si>
    <t>【様式第12号-4】</t>
    <rPh sb="1" eb="3">
      <t>ヨウシキ</t>
    </rPh>
    <rPh sb="3" eb="4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</si>
</sst>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</font>
    <font>
      <sz val="9"/>
      <color theme="1"/>
      <name val="ＭＳ 明朝"/>
      <family val="1"/>
    </font>
    <font>
      <sz val="11"/>
      <name val="ＭＳ Ｐゴシック"/>
      <family val="3"/>
    </font>
    <font>
      <sz val="9"/>
      <color indexed="8"/>
      <name val="ＭＳ 明朝"/>
      <family val="1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u/>
      <sz val="14"/>
      <color theme="1"/>
      <name val="ＭＳ Ｐ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8" xfId="0" applyFont="1" applyBorder="1">
      <alignment vertical="center"/>
    </xf>
    <xf numFmtId="38" fontId="2" fillId="0" borderId="11" xfId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6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>
      <alignment vertical="center"/>
    </xf>
    <xf numFmtId="38" fontId="2" fillId="0" borderId="14" xfId="1" applyFont="1" applyBorder="1">
      <alignment vertical="center"/>
    </xf>
    <xf numFmtId="38" fontId="2" fillId="0" borderId="35" xfId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38" fontId="5" fillId="0" borderId="8" xfId="1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8" fontId="5" fillId="0" borderId="14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38" fontId="5" fillId="0" borderId="3" xfId="1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 applyAlignment="1">
      <alignment horizontal="justify" vertical="center"/>
    </xf>
    <xf numFmtId="38" fontId="2" fillId="0" borderId="12" xfId="1" applyFont="1" applyBorder="1">
      <alignment vertical="center"/>
    </xf>
    <xf numFmtId="38" fontId="2" fillId="0" borderId="15" xfId="1" applyFont="1" applyBorder="1">
      <alignment vertical="center"/>
    </xf>
    <xf numFmtId="0" fontId="2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2" fillId="3" borderId="40" xfId="0" applyFont="1" applyFill="1" applyBorder="1" applyAlignment="1">
      <alignment horizontal="right" vertical="center"/>
    </xf>
    <xf numFmtId="0" fontId="2" fillId="3" borderId="40" xfId="0" applyFont="1" applyFill="1" applyBorder="1">
      <alignment vertical="center"/>
    </xf>
    <xf numFmtId="0" fontId="5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0" fontId="5" fillId="0" borderId="42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0" xfId="2" applyFont="1">
      <alignment vertical="center"/>
    </xf>
    <xf numFmtId="0" fontId="15" fillId="3" borderId="0" xfId="0" applyFont="1" applyFill="1">
      <alignment vertical="center"/>
    </xf>
    <xf numFmtId="38" fontId="2" fillId="0" borderId="54" xfId="1" applyFont="1" applyBorder="1">
      <alignment vertical="center"/>
    </xf>
    <xf numFmtId="38" fontId="2" fillId="0" borderId="25" xfId="1" applyFont="1" applyBorder="1">
      <alignment vertical="center"/>
    </xf>
    <xf numFmtId="38" fontId="2" fillId="0" borderId="34" xfId="1" applyFont="1" applyBorder="1">
      <alignment vertical="center"/>
    </xf>
    <xf numFmtId="38" fontId="2" fillId="0" borderId="55" xfId="1" applyFont="1" applyBorder="1">
      <alignment vertical="center"/>
    </xf>
    <xf numFmtId="38" fontId="17" fillId="0" borderId="11" xfId="1" applyFont="1" applyBorder="1">
      <alignment vertical="center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38" fontId="17" fillId="0" borderId="1" xfId="1" applyFont="1" applyBorder="1">
      <alignment vertical="center"/>
    </xf>
    <xf numFmtId="0" fontId="17" fillId="0" borderId="1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8" xfId="0" applyFont="1" applyBorder="1">
      <alignment vertical="center"/>
    </xf>
    <xf numFmtId="38" fontId="17" fillId="0" borderId="8" xfId="1" applyFont="1" applyBorder="1">
      <alignment vertical="center"/>
    </xf>
    <xf numFmtId="0" fontId="17" fillId="0" borderId="9" xfId="0" applyFont="1" applyBorder="1">
      <alignment vertical="center"/>
    </xf>
    <xf numFmtId="0" fontId="2" fillId="3" borderId="40" xfId="0" applyFont="1" applyFill="1" applyBorder="1" applyAlignment="1">
      <alignment horizontal="left" vertical="center"/>
    </xf>
    <xf numFmtId="0" fontId="12" fillId="0" borderId="47" xfId="2" applyFont="1" applyBorder="1" applyAlignment="1">
      <alignment vertical="top" wrapText="1"/>
    </xf>
    <xf numFmtId="0" fontId="12" fillId="0" borderId="48" xfId="2" applyFont="1" applyBorder="1" applyAlignment="1">
      <alignment vertical="top" wrapText="1"/>
    </xf>
    <xf numFmtId="0" fontId="12" fillId="0" borderId="49" xfId="2" applyFont="1" applyBorder="1" applyAlignment="1">
      <alignment vertical="top" wrapText="1"/>
    </xf>
    <xf numFmtId="0" fontId="12" fillId="0" borderId="20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2" fillId="0" borderId="56" xfId="2" applyFont="1" applyBorder="1" applyAlignment="1">
      <alignment vertical="center" wrapText="1"/>
    </xf>
    <xf numFmtId="0" fontId="12" fillId="0" borderId="4" xfId="2" applyFont="1" applyBorder="1" applyAlignment="1">
      <alignment vertical="top" wrapText="1"/>
    </xf>
    <xf numFmtId="0" fontId="12" fillId="0" borderId="26" xfId="2" applyFont="1" applyBorder="1" applyAlignment="1">
      <alignment vertical="top" wrapText="1"/>
    </xf>
    <xf numFmtId="0" fontId="12" fillId="0" borderId="1" xfId="2" applyFont="1" applyBorder="1" applyAlignment="1">
      <alignment vertical="top" wrapText="1"/>
    </xf>
    <xf numFmtId="0" fontId="12" fillId="0" borderId="25" xfId="2" applyFont="1" applyBorder="1" applyAlignment="1">
      <alignment vertical="top" wrapText="1"/>
    </xf>
    <xf numFmtId="0" fontId="12" fillId="0" borderId="6" xfId="2" applyFont="1" applyBorder="1" applyAlignment="1">
      <alignment vertical="top" wrapText="1"/>
    </xf>
    <xf numFmtId="0" fontId="12" fillId="0" borderId="21" xfId="2" applyFont="1" applyBorder="1" applyAlignment="1">
      <alignment vertical="top" wrapText="1"/>
    </xf>
    <xf numFmtId="0" fontId="12" fillId="0" borderId="8" xfId="2" applyFont="1" applyBorder="1" applyAlignment="1">
      <alignment vertical="top" wrapText="1"/>
    </xf>
    <xf numFmtId="0" fontId="12" fillId="0" borderId="55" xfId="2" applyFont="1" applyBorder="1" applyAlignment="1">
      <alignment vertical="top" wrapText="1"/>
    </xf>
    <xf numFmtId="0" fontId="12" fillId="0" borderId="9" xfId="2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 shrinkToFit="1"/>
    </xf>
    <xf numFmtId="0" fontId="19" fillId="3" borderId="0" xfId="0" applyFont="1" applyFill="1">
      <alignment vertical="center"/>
    </xf>
    <xf numFmtId="0" fontId="20" fillId="0" borderId="0" xfId="2" applyFont="1" applyAlignment="1">
      <alignment horizontal="left" vertical="center"/>
    </xf>
    <xf numFmtId="38" fontId="2" fillId="0" borderId="27" xfId="1" applyFont="1" applyFill="1" applyBorder="1">
      <alignment vertical="center"/>
    </xf>
    <xf numFmtId="38" fontId="2" fillId="0" borderId="26" xfId="1" applyFont="1" applyFill="1" applyBorder="1">
      <alignment vertical="center"/>
    </xf>
    <xf numFmtId="38" fontId="2" fillId="0" borderId="28" xfId="1" applyFont="1" applyFill="1" applyBorder="1">
      <alignment vertical="center"/>
    </xf>
    <xf numFmtId="38" fontId="2" fillId="0" borderId="22" xfId="1" applyFont="1" applyFill="1" applyBorder="1">
      <alignment vertical="center"/>
    </xf>
    <xf numFmtId="38" fontId="2" fillId="0" borderId="7" xfId="1" applyFont="1" applyFill="1" applyBorder="1">
      <alignment vertical="center"/>
    </xf>
    <xf numFmtId="0" fontId="2" fillId="0" borderId="25" xfId="0" applyFont="1" applyBorder="1">
      <alignment vertical="center"/>
    </xf>
    <xf numFmtId="0" fontId="2" fillId="0" borderId="30" xfId="0" applyFont="1" applyBorder="1">
      <alignment vertical="center"/>
    </xf>
    <xf numFmtId="0" fontId="0" fillId="0" borderId="30" xfId="0" applyBorder="1">
      <alignment vertical="center"/>
    </xf>
    <xf numFmtId="0" fontId="2" fillId="0" borderId="1" xfId="0" applyFont="1" applyBorder="1">
      <alignment vertical="center"/>
    </xf>
    <xf numFmtId="0" fontId="0" fillId="0" borderId="6" xfId="0" applyBorder="1">
      <alignment vertical="center"/>
    </xf>
    <xf numFmtId="38" fontId="2" fillId="0" borderId="22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41" xfId="0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2" fillId="3" borderId="40" xfId="0" applyFont="1" applyFill="1" applyBorder="1" applyAlignment="1">
      <alignment horizontal="left" vertical="center"/>
    </xf>
    <xf numFmtId="38" fontId="2" fillId="4" borderId="58" xfId="0" applyNumberFormat="1" applyFont="1" applyFill="1" applyBorder="1">
      <alignment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10" xfId="0" applyBorder="1">
      <alignment vertical="center"/>
    </xf>
    <xf numFmtId="38" fontId="2" fillId="4" borderId="15" xfId="0" applyNumberFormat="1" applyFont="1" applyFill="1" applyBorder="1">
      <alignment vertical="center"/>
    </xf>
    <xf numFmtId="38" fontId="2" fillId="4" borderId="37" xfId="0" applyNumberFormat="1" applyFont="1" applyFill="1" applyBorder="1">
      <alignment vertical="center"/>
    </xf>
    <xf numFmtId="38" fontId="2" fillId="4" borderId="29" xfId="0" applyNumberFormat="1" applyFont="1" applyFill="1" applyBorder="1">
      <alignment vertical="center"/>
    </xf>
    <xf numFmtId="38" fontId="2" fillId="4" borderId="62" xfId="0" applyNumberFormat="1" applyFont="1" applyFill="1" applyBorder="1">
      <alignment vertical="center"/>
    </xf>
    <xf numFmtId="38" fontId="2" fillId="4" borderId="63" xfId="0" applyNumberFormat="1" applyFont="1" applyFill="1" applyBorder="1">
      <alignment vertical="center"/>
    </xf>
    <xf numFmtId="38" fontId="2" fillId="4" borderId="64" xfId="0" applyNumberFormat="1" applyFont="1" applyFill="1" applyBorder="1">
      <alignment vertical="center"/>
    </xf>
    <xf numFmtId="38" fontId="2" fillId="5" borderId="23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0" applyNumberFormat="1" applyFont="1">
      <alignment vertical="center"/>
    </xf>
    <xf numFmtId="38" fontId="2" fillId="6" borderId="62" xfId="0" applyNumberFormat="1" applyFont="1" applyFill="1" applyBorder="1">
      <alignment vertical="center"/>
    </xf>
    <xf numFmtId="38" fontId="2" fillId="6" borderId="63" xfId="0" applyNumberFormat="1" applyFont="1" applyFill="1" applyBorder="1">
      <alignment vertical="center"/>
    </xf>
    <xf numFmtId="38" fontId="2" fillId="6" borderId="64" xfId="0" applyNumberFormat="1" applyFont="1" applyFill="1" applyBorder="1">
      <alignment vertical="center"/>
    </xf>
    <xf numFmtId="0" fontId="12" fillId="0" borderId="22" xfId="0" applyFont="1" applyBorder="1">
      <alignment vertical="center"/>
    </xf>
    <xf numFmtId="38" fontId="5" fillId="0" borderId="22" xfId="1" applyFont="1" applyBorder="1">
      <alignment vertical="center"/>
    </xf>
    <xf numFmtId="0" fontId="12" fillId="2" borderId="65" xfId="2" applyFont="1" applyFill="1" applyBorder="1" applyAlignment="1">
      <alignment horizontal="left" vertical="top" wrapText="1"/>
    </xf>
    <xf numFmtId="0" fontId="12" fillId="2" borderId="66" xfId="2" applyFont="1" applyFill="1" applyBorder="1" applyAlignment="1">
      <alignment horizontal="left" vertical="top" wrapText="1"/>
    </xf>
    <xf numFmtId="0" fontId="12" fillId="0" borderId="47" xfId="2" applyFont="1" applyBorder="1" applyAlignment="1">
      <alignment horizontal="left" vertical="top" wrapText="1"/>
    </xf>
    <xf numFmtId="0" fontId="12" fillId="0" borderId="48" xfId="2" applyFont="1" applyBorder="1" applyAlignment="1">
      <alignment horizontal="left" vertical="top" wrapText="1"/>
    </xf>
    <xf numFmtId="0" fontId="12" fillId="0" borderId="49" xfId="2" applyFont="1" applyBorder="1" applyAlignment="1">
      <alignment horizontal="left" vertical="top" wrapText="1"/>
    </xf>
    <xf numFmtId="0" fontId="12" fillId="0" borderId="42" xfId="0" applyFont="1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6" xfId="0" applyBorder="1">
      <alignment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2" fillId="0" borderId="43" xfId="2" applyFont="1" applyBorder="1" applyAlignment="1">
      <alignment horizontal="center" vertical="center" wrapText="1"/>
    </xf>
    <xf numFmtId="0" fontId="12" fillId="0" borderId="44" xfId="2" applyFont="1" applyBorder="1" applyAlignment="1">
      <alignment horizontal="center" vertical="center" wrapText="1"/>
    </xf>
    <xf numFmtId="0" fontId="12" fillId="0" borderId="50" xfId="2" applyFont="1" applyBorder="1" applyAlignment="1">
      <alignment horizontal="center" vertical="center" wrapText="1"/>
    </xf>
    <xf numFmtId="0" fontId="12" fillId="0" borderId="51" xfId="2" applyFont="1" applyBorder="1" applyAlignment="1">
      <alignment horizontal="center" vertical="center" wrapText="1"/>
    </xf>
    <xf numFmtId="0" fontId="12" fillId="0" borderId="45" xfId="2" applyFont="1" applyBorder="1" applyAlignment="1">
      <alignment horizontal="center" vertical="center" wrapText="1"/>
    </xf>
    <xf numFmtId="0" fontId="12" fillId="0" borderId="46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14" fillId="0" borderId="43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0" fontId="14" fillId="0" borderId="50" xfId="2" applyFont="1" applyBorder="1" applyAlignment="1">
      <alignment horizontal="center" vertical="center" wrapText="1"/>
    </xf>
    <xf numFmtId="0" fontId="14" fillId="0" borderId="51" xfId="2" applyFont="1" applyBorder="1" applyAlignment="1">
      <alignment horizontal="center"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46" xfId="2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5" fillId="3" borderId="36" xfId="0" applyFont="1" applyFill="1" applyBorder="1" applyAlignment="1">
      <alignment vertical="top" wrapText="1"/>
    </xf>
    <xf numFmtId="0" fontId="0" fillId="3" borderId="36" xfId="0" applyFill="1" applyBorder="1" applyAlignment="1">
      <alignment vertical="top"/>
    </xf>
    <xf numFmtId="0" fontId="12" fillId="0" borderId="38" xfId="2" applyFont="1" applyBorder="1" applyAlignment="1">
      <alignment horizontal="center" vertical="center" wrapText="1"/>
    </xf>
    <xf numFmtId="0" fontId="12" fillId="0" borderId="42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left" vertical="top" wrapText="1"/>
    </xf>
    <xf numFmtId="0" fontId="12" fillId="2" borderId="38" xfId="2" applyFont="1" applyFill="1" applyBorder="1" applyAlignment="1">
      <alignment horizontal="center" vertical="center"/>
    </xf>
    <xf numFmtId="0" fontId="12" fillId="2" borderId="42" xfId="2" applyFont="1" applyFill="1" applyBorder="1" applyAlignment="1">
      <alignment horizontal="center" vertical="center"/>
    </xf>
    <xf numFmtId="0" fontId="12" fillId="2" borderId="41" xfId="2" applyFont="1" applyFill="1" applyBorder="1" applyAlignment="1">
      <alignment horizontal="center" vertical="center"/>
    </xf>
    <xf numFmtId="0" fontId="12" fillId="0" borderId="41" xfId="2" applyFont="1" applyBorder="1" applyAlignment="1">
      <alignment horizontal="left" vertical="center"/>
    </xf>
    <xf numFmtId="0" fontId="14" fillId="0" borderId="41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6" fillId="2" borderId="41" xfId="2" applyFont="1" applyFill="1" applyBorder="1" applyAlignment="1">
      <alignment horizontal="center" vertical="top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justify" vertical="center"/>
    </xf>
    <xf numFmtId="0" fontId="0" fillId="0" borderId="3" xfId="0" applyBorder="1">
      <alignment vertical="center"/>
    </xf>
    <xf numFmtId="0" fontId="5" fillId="0" borderId="31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5" fillId="0" borderId="1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17" fillId="0" borderId="1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7" fillId="0" borderId="19" xfId="0" applyFont="1" applyBorder="1">
      <alignment vertical="center"/>
    </xf>
    <xf numFmtId="0" fontId="18" fillId="0" borderId="11" xfId="0" applyFont="1" applyBorder="1">
      <alignment vertical="center"/>
    </xf>
    <xf numFmtId="0" fontId="17" fillId="0" borderId="10" xfId="0" applyFont="1" applyBorder="1" applyAlignment="1">
      <alignment horizontal="right" vertical="center"/>
    </xf>
    <xf numFmtId="0" fontId="18" fillId="0" borderId="5" xfId="0" applyFont="1" applyBorder="1">
      <alignment vertical="center"/>
    </xf>
    <xf numFmtId="0" fontId="18" fillId="0" borderId="7" xfId="0" applyFont="1" applyBorder="1">
      <alignment vertical="center"/>
    </xf>
    <xf numFmtId="0" fontId="17" fillId="0" borderId="11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8" xfId="0" applyFont="1" applyBorder="1">
      <alignment vertical="center"/>
    </xf>
    <xf numFmtId="0" fontId="2" fillId="6" borderId="59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0" fillId="0" borderId="6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" xfId="0" applyFont="1" applyBorder="1">
      <alignment vertical="center"/>
    </xf>
    <xf numFmtId="0" fontId="19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25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3" xfId="0" applyFont="1" applyBorder="1">
      <alignment vertical="center"/>
    </xf>
    <xf numFmtId="0" fontId="0" fillId="0" borderId="29" xfId="0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0" fillId="0" borderId="12" xfId="0" applyBorder="1">
      <alignment vertical="center"/>
    </xf>
    <xf numFmtId="0" fontId="2" fillId="0" borderId="10" xfId="0" applyFont="1" applyBorder="1">
      <alignment vertical="center"/>
    </xf>
    <xf numFmtId="0" fontId="2" fillId="3" borderId="0" xfId="0" applyFont="1" applyFill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3.5" x14ac:dyDescent="0.15"/>
  <cols>
    <col min="1" max="2" width="51.875" customWidth="1"/>
    <col min="3" max="5" width="1.625" customWidth="1"/>
  </cols>
  <sheetData>
    <row r="1" spans="1:4" x14ac:dyDescent="0.15">
      <c r="A1" s="38" t="s">
        <v>171</v>
      </c>
      <c r="B1" s="38"/>
      <c r="C1" s="38"/>
      <c r="D1" s="38"/>
    </row>
    <row r="2" spans="1:4" ht="17.25" x14ac:dyDescent="0.15">
      <c r="A2" s="54" t="s">
        <v>167</v>
      </c>
      <c r="B2" s="42"/>
      <c r="C2" s="43"/>
      <c r="D2" s="38"/>
    </row>
    <row r="3" spans="1:4" ht="17.25" x14ac:dyDescent="0.15">
      <c r="A3" s="39"/>
      <c r="B3" s="104" t="s">
        <v>158</v>
      </c>
      <c r="C3" s="43"/>
      <c r="D3" s="38"/>
    </row>
    <row r="4" spans="1:4" x14ac:dyDescent="0.15">
      <c r="A4" s="103" t="s">
        <v>151</v>
      </c>
      <c r="B4" s="103" t="s">
        <v>152</v>
      </c>
    </row>
    <row r="5" spans="1:4" x14ac:dyDescent="0.15">
      <c r="A5" s="102"/>
      <c r="B5" s="102"/>
    </row>
    <row r="6" spans="1:4" x14ac:dyDescent="0.15">
      <c r="A6" s="102"/>
      <c r="B6" s="102"/>
    </row>
    <row r="7" spans="1:4" x14ac:dyDescent="0.15">
      <c r="A7" s="102"/>
      <c r="B7" s="102"/>
    </row>
    <row r="8" spans="1:4" x14ac:dyDescent="0.15">
      <c r="A8" s="102"/>
      <c r="B8" s="102"/>
    </row>
    <row r="9" spans="1:4" x14ac:dyDescent="0.15">
      <c r="A9" s="102"/>
      <c r="B9" s="102"/>
    </row>
    <row r="10" spans="1:4" x14ac:dyDescent="0.15">
      <c r="A10" s="102"/>
      <c r="B10" s="102"/>
    </row>
    <row r="11" spans="1:4" x14ac:dyDescent="0.15">
      <c r="A11" s="102"/>
      <c r="B11" s="102"/>
    </row>
    <row r="12" spans="1:4" x14ac:dyDescent="0.15">
      <c r="A12" s="102"/>
      <c r="B12" s="102"/>
    </row>
    <row r="13" spans="1:4" x14ac:dyDescent="0.15">
      <c r="A13" s="102"/>
      <c r="B13" s="102"/>
    </row>
    <row r="14" spans="1:4" x14ac:dyDescent="0.15">
      <c r="A14" s="102"/>
      <c r="B14" s="102"/>
    </row>
    <row r="15" spans="1:4" x14ac:dyDescent="0.15">
      <c r="A15" s="102"/>
      <c r="B15" s="102"/>
    </row>
    <row r="16" spans="1:4" x14ac:dyDescent="0.15">
      <c r="A16" s="102"/>
      <c r="B16" s="102"/>
    </row>
    <row r="17" spans="1:2" x14ac:dyDescent="0.15">
      <c r="A17" s="102"/>
      <c r="B17" s="102"/>
    </row>
    <row r="18" spans="1:2" x14ac:dyDescent="0.15">
      <c r="A18" s="102"/>
      <c r="B18" s="102"/>
    </row>
    <row r="19" spans="1:2" x14ac:dyDescent="0.15">
      <c r="A19" s="102"/>
      <c r="B19" s="102"/>
    </row>
    <row r="20" spans="1:2" x14ac:dyDescent="0.15">
      <c r="A20" s="102"/>
      <c r="B20" s="102"/>
    </row>
    <row r="21" spans="1:2" x14ac:dyDescent="0.15">
      <c r="A21" s="102"/>
      <c r="B21" s="102"/>
    </row>
    <row r="22" spans="1:2" x14ac:dyDescent="0.15">
      <c r="A22" s="102" t="s">
        <v>153</v>
      </c>
      <c r="B22" s="102">
        <f>SUM(B5:B21)</f>
        <v>0</v>
      </c>
    </row>
    <row r="23" spans="1:2" ht="50.25" customHeight="1" x14ac:dyDescent="0.15">
      <c r="A23" s="129" t="s">
        <v>160</v>
      </c>
      <c r="B23" s="130"/>
    </row>
  </sheetData>
  <mergeCells count="1">
    <mergeCell ref="A23:B23"/>
  </mergeCells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9" defaultRowHeight="11.25" x14ac:dyDescent="0.15"/>
  <cols>
    <col min="1" max="1" width="3.5" style="50" customWidth="1"/>
    <col min="2" max="2" width="16.625" style="50" customWidth="1"/>
    <col min="3" max="3" width="30.625" style="50" bestFit="1" customWidth="1"/>
    <col min="4" max="24" width="10.625" style="50" customWidth="1"/>
    <col min="25" max="27" width="1.625" style="50" customWidth="1"/>
    <col min="28" max="16384" width="9" style="50"/>
  </cols>
  <sheetData>
    <row r="1" spans="1:24" s="49" customFormat="1" ht="12" x14ac:dyDescent="0.15">
      <c r="A1" s="38" t="s">
        <v>172</v>
      </c>
    </row>
    <row r="2" spans="1:24" s="49" customFormat="1" ht="17.25" x14ac:dyDescent="0.15">
      <c r="A2" s="54" t="s">
        <v>168</v>
      </c>
    </row>
    <row r="3" spans="1:24" ht="12" x14ac:dyDescent="0.15">
      <c r="U3" s="40" t="s">
        <v>83</v>
      </c>
      <c r="V3" s="41"/>
      <c r="W3" s="41"/>
      <c r="X3" s="40"/>
    </row>
    <row r="4" spans="1:24" ht="14.25" x14ac:dyDescent="0.15">
      <c r="A4" s="87" t="s">
        <v>105</v>
      </c>
      <c r="D4" s="84" t="s">
        <v>110</v>
      </c>
      <c r="E4" s="84" t="s">
        <v>111</v>
      </c>
      <c r="F4" s="84" t="s">
        <v>112</v>
      </c>
      <c r="G4" s="84" t="s">
        <v>113</v>
      </c>
      <c r="H4" s="84" t="s">
        <v>114</v>
      </c>
      <c r="I4" s="84" t="s">
        <v>115</v>
      </c>
      <c r="J4" s="84" t="s">
        <v>116</v>
      </c>
      <c r="K4" s="84" t="s">
        <v>117</v>
      </c>
      <c r="L4" s="84" t="s">
        <v>118</v>
      </c>
      <c r="M4" s="84" t="s">
        <v>119</v>
      </c>
      <c r="N4" s="84" t="s">
        <v>120</v>
      </c>
      <c r="O4" s="84" t="s">
        <v>121</v>
      </c>
      <c r="P4" s="84" t="s">
        <v>122</v>
      </c>
      <c r="Q4" s="84" t="s">
        <v>123</v>
      </c>
      <c r="R4" s="84" t="s">
        <v>124</v>
      </c>
      <c r="S4" s="84" t="s">
        <v>125</v>
      </c>
      <c r="T4" s="84" t="s">
        <v>126</v>
      </c>
      <c r="U4" s="84" t="s">
        <v>127</v>
      </c>
      <c r="V4" s="84" t="s">
        <v>128</v>
      </c>
      <c r="W4" s="84" t="s">
        <v>129</v>
      </c>
      <c r="X4" s="85" t="s">
        <v>91</v>
      </c>
    </row>
    <row r="5" spans="1:24" ht="12.6" customHeight="1" x14ac:dyDescent="0.15">
      <c r="A5" s="168" t="s">
        <v>92</v>
      </c>
      <c r="B5" s="169"/>
      <c r="C5" s="123"/>
      <c r="D5" s="140" t="s">
        <v>68</v>
      </c>
      <c r="E5" s="142" t="s">
        <v>69</v>
      </c>
      <c r="F5" s="142" t="s">
        <v>70</v>
      </c>
      <c r="G5" s="142" t="s">
        <v>71</v>
      </c>
      <c r="H5" s="142" t="s">
        <v>72</v>
      </c>
      <c r="I5" s="142" t="s">
        <v>73</v>
      </c>
      <c r="J5" s="142" t="s">
        <v>74</v>
      </c>
      <c r="K5" s="142" t="s">
        <v>75</v>
      </c>
      <c r="L5" s="142" t="s">
        <v>76</v>
      </c>
      <c r="M5" s="142" t="s">
        <v>77</v>
      </c>
      <c r="N5" s="142" t="s">
        <v>78</v>
      </c>
      <c r="O5" s="142" t="s">
        <v>79</v>
      </c>
      <c r="P5" s="142" t="s">
        <v>80</v>
      </c>
      <c r="Q5" s="142" t="s">
        <v>81</v>
      </c>
      <c r="R5" s="173" t="s">
        <v>82</v>
      </c>
      <c r="S5" s="131" t="s">
        <v>99</v>
      </c>
      <c r="T5" s="131" t="s">
        <v>100</v>
      </c>
      <c r="U5" s="131" t="s">
        <v>101</v>
      </c>
      <c r="V5" s="131" t="s">
        <v>102</v>
      </c>
      <c r="W5" s="131" t="s">
        <v>103</v>
      </c>
      <c r="X5" s="172" t="s">
        <v>104</v>
      </c>
    </row>
    <row r="6" spans="1:24" ht="12.6" customHeight="1" x14ac:dyDescent="0.15">
      <c r="A6" s="170"/>
      <c r="B6" s="171"/>
      <c r="C6" s="124"/>
      <c r="D6" s="141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74"/>
      <c r="S6" s="132"/>
      <c r="T6" s="132"/>
      <c r="U6" s="132"/>
      <c r="V6" s="132"/>
      <c r="W6" s="132"/>
      <c r="X6" s="172"/>
    </row>
    <row r="7" spans="1:24" ht="12.6" customHeight="1" x14ac:dyDescent="0.15">
      <c r="A7" s="133" t="s">
        <v>93</v>
      </c>
      <c r="B7" s="163"/>
      <c r="C7" s="125" t="s">
        <v>132</v>
      </c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4"/>
      <c r="T7" s="74"/>
      <c r="U7" s="74"/>
      <c r="V7" s="74"/>
      <c r="W7" s="75"/>
      <c r="X7" s="69">
        <f>SUM(D7:W7)</f>
        <v>0</v>
      </c>
    </row>
    <row r="8" spans="1:24" ht="12.6" customHeight="1" x14ac:dyDescent="0.15">
      <c r="A8" s="164"/>
      <c r="B8" s="165"/>
      <c r="C8" s="126" t="s">
        <v>134</v>
      </c>
      <c r="D8" s="76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  <c r="T8" s="78"/>
      <c r="U8" s="78"/>
      <c r="V8" s="78"/>
      <c r="W8" s="79"/>
      <c r="X8" s="70" t="e">
        <f>X9/X7</f>
        <v>#DIV/0!</v>
      </c>
    </row>
    <row r="9" spans="1:24" ht="12.6" customHeight="1" x14ac:dyDescent="0.15">
      <c r="A9" s="166"/>
      <c r="B9" s="167"/>
      <c r="C9" s="127" t="s">
        <v>135</v>
      </c>
      <c r="D9" s="80">
        <f>ROUND(D7*D8,0)</f>
        <v>0</v>
      </c>
      <c r="E9" s="81">
        <f t="shared" ref="E9:W9" si="0">ROUND(E7*E8,0)</f>
        <v>0</v>
      </c>
      <c r="F9" s="81">
        <f t="shared" si="0"/>
        <v>0</v>
      </c>
      <c r="G9" s="81">
        <f t="shared" si="0"/>
        <v>0</v>
      </c>
      <c r="H9" s="81">
        <f t="shared" si="0"/>
        <v>0</v>
      </c>
      <c r="I9" s="81">
        <f t="shared" si="0"/>
        <v>0</v>
      </c>
      <c r="J9" s="81">
        <f t="shared" si="0"/>
        <v>0</v>
      </c>
      <c r="K9" s="81">
        <f t="shared" si="0"/>
        <v>0</v>
      </c>
      <c r="L9" s="81">
        <f t="shared" si="0"/>
        <v>0</v>
      </c>
      <c r="M9" s="81">
        <f t="shared" si="0"/>
        <v>0</v>
      </c>
      <c r="N9" s="81">
        <f t="shared" si="0"/>
        <v>0</v>
      </c>
      <c r="O9" s="81">
        <f t="shared" si="0"/>
        <v>0</v>
      </c>
      <c r="P9" s="81">
        <f t="shared" si="0"/>
        <v>0</v>
      </c>
      <c r="Q9" s="81">
        <f t="shared" si="0"/>
        <v>0</v>
      </c>
      <c r="R9" s="81">
        <f t="shared" si="0"/>
        <v>0</v>
      </c>
      <c r="S9" s="82">
        <f t="shared" si="0"/>
        <v>0</v>
      </c>
      <c r="T9" s="82">
        <f t="shared" si="0"/>
        <v>0</v>
      </c>
      <c r="U9" s="82">
        <f t="shared" si="0"/>
        <v>0</v>
      </c>
      <c r="V9" s="82">
        <f t="shared" si="0"/>
        <v>0</v>
      </c>
      <c r="W9" s="83">
        <f t="shared" si="0"/>
        <v>0</v>
      </c>
      <c r="X9" s="71">
        <f>SUM(D9:W9)</f>
        <v>0</v>
      </c>
    </row>
    <row r="10" spans="1:24" ht="12.6" customHeight="1" x14ac:dyDescent="0.15">
      <c r="A10" s="133" t="s">
        <v>94</v>
      </c>
      <c r="B10" s="163"/>
      <c r="C10" s="125" t="s">
        <v>132</v>
      </c>
      <c r="D10" s="72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4"/>
      <c r="T10" s="74"/>
      <c r="U10" s="74"/>
      <c r="V10" s="74"/>
      <c r="W10" s="75"/>
      <c r="X10" s="69">
        <f t="shared" ref="X10" si="1">SUM(D10:W10)</f>
        <v>0</v>
      </c>
    </row>
    <row r="11" spans="1:24" ht="12.6" customHeight="1" x14ac:dyDescent="0.15">
      <c r="A11" s="164"/>
      <c r="B11" s="165"/>
      <c r="C11" s="126" t="s">
        <v>134</v>
      </c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/>
      <c r="T11" s="78"/>
      <c r="U11" s="78"/>
      <c r="V11" s="78"/>
      <c r="W11" s="79"/>
      <c r="X11" s="70" t="e">
        <f t="shared" ref="X11" si="2">X12/X10</f>
        <v>#DIV/0!</v>
      </c>
    </row>
    <row r="12" spans="1:24" ht="12.6" customHeight="1" x14ac:dyDescent="0.15">
      <c r="A12" s="166"/>
      <c r="B12" s="167"/>
      <c r="C12" s="127" t="s">
        <v>135</v>
      </c>
      <c r="D12" s="80">
        <f t="shared" ref="D12" si="3">ROUND(D10*D11,0)</f>
        <v>0</v>
      </c>
      <c r="E12" s="81">
        <f t="shared" ref="E12" si="4">ROUND(E10*E11,0)</f>
        <v>0</v>
      </c>
      <c r="F12" s="81">
        <f t="shared" ref="F12" si="5">ROUND(F10*F11,0)</f>
        <v>0</v>
      </c>
      <c r="G12" s="81">
        <f t="shared" ref="G12" si="6">ROUND(G10*G11,0)</f>
        <v>0</v>
      </c>
      <c r="H12" s="81">
        <f t="shared" ref="H12" si="7">ROUND(H10*H11,0)</f>
        <v>0</v>
      </c>
      <c r="I12" s="81">
        <f t="shared" ref="I12" si="8">ROUND(I10*I11,0)</f>
        <v>0</v>
      </c>
      <c r="J12" s="81">
        <f t="shared" ref="J12" si="9">ROUND(J10*J11,0)</f>
        <v>0</v>
      </c>
      <c r="K12" s="81">
        <f t="shared" ref="K12" si="10">ROUND(K10*K11,0)</f>
        <v>0</v>
      </c>
      <c r="L12" s="81">
        <f t="shared" ref="L12" si="11">ROUND(L10*L11,0)</f>
        <v>0</v>
      </c>
      <c r="M12" s="81">
        <f t="shared" ref="M12" si="12">ROUND(M10*M11,0)</f>
        <v>0</v>
      </c>
      <c r="N12" s="81">
        <f t="shared" ref="N12" si="13">ROUND(N10*N11,0)</f>
        <v>0</v>
      </c>
      <c r="O12" s="81">
        <f t="shared" ref="O12" si="14">ROUND(O10*O11,0)</f>
        <v>0</v>
      </c>
      <c r="P12" s="81">
        <f t="shared" ref="P12" si="15">ROUND(P10*P11,0)</f>
        <v>0</v>
      </c>
      <c r="Q12" s="81">
        <f t="shared" ref="Q12" si="16">ROUND(Q10*Q11,0)</f>
        <v>0</v>
      </c>
      <c r="R12" s="81">
        <f t="shared" ref="R12" si="17">ROUND(R10*R11,0)</f>
        <v>0</v>
      </c>
      <c r="S12" s="82">
        <f t="shared" ref="S12" si="18">ROUND(S10*S11,0)</f>
        <v>0</v>
      </c>
      <c r="T12" s="82">
        <f t="shared" ref="T12" si="19">ROUND(T10*T11,0)</f>
        <v>0</v>
      </c>
      <c r="U12" s="82">
        <f t="shared" ref="U12" si="20">ROUND(U10*U11,0)</f>
        <v>0</v>
      </c>
      <c r="V12" s="82">
        <f t="shared" ref="V12" si="21">ROUND(V10*V11,0)</f>
        <v>0</v>
      </c>
      <c r="W12" s="83">
        <f t="shared" ref="W12" si="22">ROUND(W10*W11,0)</f>
        <v>0</v>
      </c>
      <c r="X12" s="71">
        <f t="shared" ref="X12:X13" si="23">SUM(D12:W12)</f>
        <v>0</v>
      </c>
    </row>
    <row r="13" spans="1:24" ht="12.6" customHeight="1" x14ac:dyDescent="0.15">
      <c r="A13" s="133" t="s">
        <v>145</v>
      </c>
      <c r="B13" s="163"/>
      <c r="C13" s="125" t="s">
        <v>132</v>
      </c>
      <c r="D13" s="72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4"/>
      <c r="T13" s="74"/>
      <c r="U13" s="74"/>
      <c r="V13" s="74"/>
      <c r="W13" s="75"/>
      <c r="X13" s="69">
        <f t="shared" si="23"/>
        <v>0</v>
      </c>
    </row>
    <row r="14" spans="1:24" ht="12.6" customHeight="1" x14ac:dyDescent="0.15">
      <c r="A14" s="164"/>
      <c r="B14" s="165"/>
      <c r="C14" s="126" t="s">
        <v>134</v>
      </c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/>
      <c r="T14" s="78"/>
      <c r="U14" s="78"/>
      <c r="V14" s="78"/>
      <c r="W14" s="79"/>
      <c r="X14" s="70" t="e">
        <f t="shared" ref="X14" si="24">X15/X13</f>
        <v>#DIV/0!</v>
      </c>
    </row>
    <row r="15" spans="1:24" ht="12.6" customHeight="1" x14ac:dyDescent="0.15">
      <c r="A15" s="166"/>
      <c r="B15" s="167"/>
      <c r="C15" s="127" t="s">
        <v>135</v>
      </c>
      <c r="D15" s="80">
        <f t="shared" ref="D15" si="25">ROUND(D13*D14,0)</f>
        <v>0</v>
      </c>
      <c r="E15" s="81">
        <f t="shared" ref="E15" si="26">ROUND(E13*E14,0)</f>
        <v>0</v>
      </c>
      <c r="F15" s="81">
        <f t="shared" ref="F15" si="27">ROUND(F13*F14,0)</f>
        <v>0</v>
      </c>
      <c r="G15" s="81">
        <f t="shared" ref="G15" si="28">ROUND(G13*G14,0)</f>
        <v>0</v>
      </c>
      <c r="H15" s="81">
        <f t="shared" ref="H15" si="29">ROUND(H13*H14,0)</f>
        <v>0</v>
      </c>
      <c r="I15" s="81">
        <f t="shared" ref="I15" si="30">ROUND(I13*I14,0)</f>
        <v>0</v>
      </c>
      <c r="J15" s="81">
        <f t="shared" ref="J15" si="31">ROUND(J13*J14,0)</f>
        <v>0</v>
      </c>
      <c r="K15" s="81">
        <f t="shared" ref="K15" si="32">ROUND(K13*K14,0)</f>
        <v>0</v>
      </c>
      <c r="L15" s="81">
        <f t="shared" ref="L15" si="33">ROUND(L13*L14,0)</f>
        <v>0</v>
      </c>
      <c r="M15" s="81">
        <f t="shared" ref="M15" si="34">ROUND(M13*M14,0)</f>
        <v>0</v>
      </c>
      <c r="N15" s="81">
        <f t="shared" ref="N15" si="35">ROUND(N13*N14,0)</f>
        <v>0</v>
      </c>
      <c r="O15" s="81">
        <f t="shared" ref="O15" si="36">ROUND(O13*O14,0)</f>
        <v>0</v>
      </c>
      <c r="P15" s="81">
        <f t="shared" ref="P15" si="37">ROUND(P13*P14,0)</f>
        <v>0</v>
      </c>
      <c r="Q15" s="81">
        <f t="shared" ref="Q15" si="38">ROUND(Q13*Q14,0)</f>
        <v>0</v>
      </c>
      <c r="R15" s="81">
        <f t="shared" ref="R15" si="39">ROUND(R13*R14,0)</f>
        <v>0</v>
      </c>
      <c r="S15" s="82">
        <f t="shared" ref="S15" si="40">ROUND(S13*S14,0)</f>
        <v>0</v>
      </c>
      <c r="T15" s="82">
        <f t="shared" ref="T15" si="41">ROUND(T13*T14,0)</f>
        <v>0</v>
      </c>
      <c r="U15" s="82">
        <f t="shared" ref="U15" si="42">ROUND(U13*U14,0)</f>
        <v>0</v>
      </c>
      <c r="V15" s="82">
        <f t="shared" ref="V15" si="43">ROUND(V13*V14,0)</f>
        <v>0</v>
      </c>
      <c r="W15" s="83">
        <f t="shared" ref="W15" si="44">ROUND(W13*W14,0)</f>
        <v>0</v>
      </c>
      <c r="X15" s="71">
        <f t="shared" ref="X15:X16" si="45">SUM(D15:W15)</f>
        <v>0</v>
      </c>
    </row>
    <row r="16" spans="1:24" ht="12.6" customHeight="1" x14ac:dyDescent="0.15">
      <c r="A16" s="133" t="s">
        <v>95</v>
      </c>
      <c r="B16" s="163"/>
      <c r="C16" s="125" t="s">
        <v>132</v>
      </c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4"/>
      <c r="T16" s="74"/>
      <c r="U16" s="74"/>
      <c r="V16" s="74"/>
      <c r="W16" s="75"/>
      <c r="X16" s="69">
        <f t="shared" si="45"/>
        <v>0</v>
      </c>
    </row>
    <row r="17" spans="1:24" ht="12.6" customHeight="1" x14ac:dyDescent="0.15">
      <c r="A17" s="164"/>
      <c r="B17" s="165"/>
      <c r="C17" s="126" t="s">
        <v>134</v>
      </c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/>
      <c r="T17" s="78"/>
      <c r="U17" s="78"/>
      <c r="V17" s="78"/>
      <c r="W17" s="79"/>
      <c r="X17" s="70" t="e">
        <f t="shared" ref="X17" si="46">X18/X16</f>
        <v>#DIV/0!</v>
      </c>
    </row>
    <row r="18" spans="1:24" ht="12.6" customHeight="1" x14ac:dyDescent="0.15">
      <c r="A18" s="166"/>
      <c r="B18" s="167"/>
      <c r="C18" s="127" t="s">
        <v>135</v>
      </c>
      <c r="D18" s="80">
        <f t="shared" ref="D18" si="47">ROUND(D16*D17,0)</f>
        <v>0</v>
      </c>
      <c r="E18" s="81">
        <f t="shared" ref="E18" si="48">ROUND(E16*E17,0)</f>
        <v>0</v>
      </c>
      <c r="F18" s="81">
        <f t="shared" ref="F18" si="49">ROUND(F16*F17,0)</f>
        <v>0</v>
      </c>
      <c r="G18" s="81">
        <f t="shared" ref="G18" si="50">ROUND(G16*G17,0)</f>
        <v>0</v>
      </c>
      <c r="H18" s="81">
        <f t="shared" ref="H18" si="51">ROUND(H16*H17,0)</f>
        <v>0</v>
      </c>
      <c r="I18" s="81">
        <f t="shared" ref="I18" si="52">ROUND(I16*I17,0)</f>
        <v>0</v>
      </c>
      <c r="J18" s="81">
        <f t="shared" ref="J18" si="53">ROUND(J16*J17,0)</f>
        <v>0</v>
      </c>
      <c r="K18" s="81">
        <f t="shared" ref="K18" si="54">ROUND(K16*K17,0)</f>
        <v>0</v>
      </c>
      <c r="L18" s="81">
        <f t="shared" ref="L18" si="55">ROUND(L16*L17,0)</f>
        <v>0</v>
      </c>
      <c r="M18" s="81">
        <f t="shared" ref="M18" si="56">ROUND(M16*M17,0)</f>
        <v>0</v>
      </c>
      <c r="N18" s="81">
        <f t="shared" ref="N18" si="57">ROUND(N16*N17,0)</f>
        <v>0</v>
      </c>
      <c r="O18" s="81">
        <f t="shared" ref="O18" si="58">ROUND(O16*O17,0)</f>
        <v>0</v>
      </c>
      <c r="P18" s="81">
        <f t="shared" ref="P18" si="59">ROUND(P16*P17,0)</f>
        <v>0</v>
      </c>
      <c r="Q18" s="81">
        <f t="shared" ref="Q18" si="60">ROUND(Q16*Q17,0)</f>
        <v>0</v>
      </c>
      <c r="R18" s="81">
        <f t="shared" ref="R18" si="61">ROUND(R16*R17,0)</f>
        <v>0</v>
      </c>
      <c r="S18" s="82">
        <f t="shared" ref="S18" si="62">ROUND(S16*S17,0)</f>
        <v>0</v>
      </c>
      <c r="T18" s="82">
        <f t="shared" ref="T18" si="63">ROUND(T16*T17,0)</f>
        <v>0</v>
      </c>
      <c r="U18" s="82">
        <f t="shared" ref="U18" si="64">ROUND(U16*U17,0)</f>
        <v>0</v>
      </c>
      <c r="V18" s="82">
        <f t="shared" ref="V18" si="65">ROUND(V16*V17,0)</f>
        <v>0</v>
      </c>
      <c r="W18" s="83">
        <f t="shared" ref="W18" si="66">ROUND(W16*W17,0)</f>
        <v>0</v>
      </c>
      <c r="X18" s="71">
        <f t="shared" ref="X18" si="67">SUM(D18:W18)</f>
        <v>0</v>
      </c>
    </row>
    <row r="19" spans="1:24" ht="12.6" customHeight="1" x14ac:dyDescent="0.15">
      <c r="A19" s="133" t="s">
        <v>96</v>
      </c>
      <c r="B19" s="163"/>
      <c r="C19" s="125" t="s">
        <v>132</v>
      </c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 s="74"/>
      <c r="U19" s="74"/>
      <c r="V19" s="74"/>
      <c r="W19" s="75"/>
      <c r="X19" s="69">
        <f t="shared" ref="X19" si="68">SUM(D19:W19)</f>
        <v>0</v>
      </c>
    </row>
    <row r="20" spans="1:24" ht="12.6" customHeight="1" x14ac:dyDescent="0.15">
      <c r="A20" s="164"/>
      <c r="B20" s="165"/>
      <c r="C20" s="126" t="s">
        <v>134</v>
      </c>
      <c r="D20" s="76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/>
      <c r="T20" s="78"/>
      <c r="U20" s="78"/>
      <c r="V20" s="78"/>
      <c r="W20" s="79"/>
      <c r="X20" s="70" t="e">
        <f t="shared" ref="X20" si="69">X21/X19</f>
        <v>#DIV/0!</v>
      </c>
    </row>
    <row r="21" spans="1:24" ht="12.6" customHeight="1" x14ac:dyDescent="0.15">
      <c r="A21" s="166"/>
      <c r="B21" s="167"/>
      <c r="C21" s="127" t="s">
        <v>135</v>
      </c>
      <c r="D21" s="80">
        <f t="shared" ref="D21" si="70">ROUND(D19*D20,0)</f>
        <v>0</v>
      </c>
      <c r="E21" s="81">
        <f t="shared" ref="E21" si="71">ROUND(E19*E20,0)</f>
        <v>0</v>
      </c>
      <c r="F21" s="81">
        <f t="shared" ref="F21" si="72">ROUND(F19*F20,0)</f>
        <v>0</v>
      </c>
      <c r="G21" s="81">
        <f t="shared" ref="G21" si="73">ROUND(G19*G20,0)</f>
        <v>0</v>
      </c>
      <c r="H21" s="81">
        <f t="shared" ref="H21" si="74">ROUND(H19*H20,0)</f>
        <v>0</v>
      </c>
      <c r="I21" s="81">
        <f t="shared" ref="I21" si="75">ROUND(I19*I20,0)</f>
        <v>0</v>
      </c>
      <c r="J21" s="81">
        <f t="shared" ref="J21" si="76">ROUND(J19*J20,0)</f>
        <v>0</v>
      </c>
      <c r="K21" s="81">
        <f t="shared" ref="K21" si="77">ROUND(K19*K20,0)</f>
        <v>0</v>
      </c>
      <c r="L21" s="81">
        <f t="shared" ref="L21" si="78">ROUND(L19*L20,0)</f>
        <v>0</v>
      </c>
      <c r="M21" s="81">
        <f t="shared" ref="M21" si="79">ROUND(M19*M20,0)</f>
        <v>0</v>
      </c>
      <c r="N21" s="81">
        <f t="shared" ref="N21" si="80">ROUND(N19*N20,0)</f>
        <v>0</v>
      </c>
      <c r="O21" s="81">
        <f t="shared" ref="O21" si="81">ROUND(O19*O20,0)</f>
        <v>0</v>
      </c>
      <c r="P21" s="81">
        <f t="shared" ref="P21" si="82">ROUND(P19*P20,0)</f>
        <v>0</v>
      </c>
      <c r="Q21" s="81">
        <f t="shared" ref="Q21" si="83">ROUND(Q19*Q20,0)</f>
        <v>0</v>
      </c>
      <c r="R21" s="81">
        <f t="shared" ref="R21" si="84">ROUND(R19*R20,0)</f>
        <v>0</v>
      </c>
      <c r="S21" s="82">
        <f t="shared" ref="S21" si="85">ROUND(S19*S20,0)</f>
        <v>0</v>
      </c>
      <c r="T21" s="82">
        <f t="shared" ref="T21" si="86">ROUND(T19*T20,0)</f>
        <v>0</v>
      </c>
      <c r="U21" s="82">
        <f t="shared" ref="U21" si="87">ROUND(U19*U20,0)</f>
        <v>0</v>
      </c>
      <c r="V21" s="82">
        <f t="shared" ref="V21" si="88">ROUND(V19*V20,0)</f>
        <v>0</v>
      </c>
      <c r="W21" s="83">
        <f t="shared" ref="W21" si="89">ROUND(W19*W20,0)</f>
        <v>0</v>
      </c>
      <c r="X21" s="71">
        <f t="shared" ref="X21:X22" si="90">SUM(D21:W21)</f>
        <v>0</v>
      </c>
    </row>
    <row r="22" spans="1:24" ht="12.6" customHeight="1" x14ac:dyDescent="0.15">
      <c r="A22" s="161"/>
      <c r="B22" s="161"/>
      <c r="C22" s="125" t="s">
        <v>132</v>
      </c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/>
      <c r="T22" s="74"/>
      <c r="U22" s="74"/>
      <c r="V22" s="74"/>
      <c r="W22" s="75"/>
      <c r="X22" s="69">
        <f t="shared" si="90"/>
        <v>0</v>
      </c>
    </row>
    <row r="23" spans="1:24" ht="12.6" customHeight="1" x14ac:dyDescent="0.15">
      <c r="A23" s="161"/>
      <c r="B23" s="161"/>
      <c r="C23" s="126" t="s">
        <v>134</v>
      </c>
      <c r="D23" s="76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  <c r="T23" s="78"/>
      <c r="U23" s="78"/>
      <c r="V23" s="78"/>
      <c r="W23" s="79"/>
      <c r="X23" s="70" t="e">
        <f t="shared" ref="X23" si="91">X24/X22</f>
        <v>#DIV/0!</v>
      </c>
    </row>
    <row r="24" spans="1:24" ht="12.6" customHeight="1" x14ac:dyDescent="0.15">
      <c r="A24" s="161"/>
      <c r="B24" s="161"/>
      <c r="C24" s="127" t="s">
        <v>135</v>
      </c>
      <c r="D24" s="80">
        <f t="shared" ref="D24" si="92">ROUND(D22*D23,0)</f>
        <v>0</v>
      </c>
      <c r="E24" s="81">
        <f t="shared" ref="E24" si="93">ROUND(E22*E23,0)</f>
        <v>0</v>
      </c>
      <c r="F24" s="81">
        <f t="shared" ref="F24" si="94">ROUND(F22*F23,0)</f>
        <v>0</v>
      </c>
      <c r="G24" s="81">
        <f t="shared" ref="G24" si="95">ROUND(G22*G23,0)</f>
        <v>0</v>
      </c>
      <c r="H24" s="81">
        <f t="shared" ref="H24" si="96">ROUND(H22*H23,0)</f>
        <v>0</v>
      </c>
      <c r="I24" s="81">
        <f t="shared" ref="I24" si="97">ROUND(I22*I23,0)</f>
        <v>0</v>
      </c>
      <c r="J24" s="81">
        <f t="shared" ref="J24" si="98">ROUND(J22*J23,0)</f>
        <v>0</v>
      </c>
      <c r="K24" s="81">
        <f t="shared" ref="K24" si="99">ROUND(K22*K23,0)</f>
        <v>0</v>
      </c>
      <c r="L24" s="81">
        <f t="shared" ref="L24" si="100">ROUND(L22*L23,0)</f>
        <v>0</v>
      </c>
      <c r="M24" s="81">
        <f t="shared" ref="M24" si="101">ROUND(M22*M23,0)</f>
        <v>0</v>
      </c>
      <c r="N24" s="81">
        <f t="shared" ref="N24" si="102">ROUND(N22*N23,0)</f>
        <v>0</v>
      </c>
      <c r="O24" s="81">
        <f t="shared" ref="O24" si="103">ROUND(O22*O23,0)</f>
        <v>0</v>
      </c>
      <c r="P24" s="81">
        <f t="shared" ref="P24" si="104">ROUND(P22*P23,0)</f>
        <v>0</v>
      </c>
      <c r="Q24" s="81">
        <f t="shared" ref="Q24" si="105">ROUND(Q22*Q23,0)</f>
        <v>0</v>
      </c>
      <c r="R24" s="81">
        <f t="shared" ref="R24" si="106">ROUND(R22*R23,0)</f>
        <v>0</v>
      </c>
      <c r="S24" s="82">
        <f t="shared" ref="S24" si="107">ROUND(S22*S23,0)</f>
        <v>0</v>
      </c>
      <c r="T24" s="82">
        <f t="shared" ref="T24" si="108">ROUND(T22*T23,0)</f>
        <v>0</v>
      </c>
      <c r="U24" s="82">
        <f t="shared" ref="U24" si="109">ROUND(U22*U23,0)</f>
        <v>0</v>
      </c>
      <c r="V24" s="82">
        <f t="shared" ref="V24" si="110">ROUND(V22*V23,0)</f>
        <v>0</v>
      </c>
      <c r="W24" s="83">
        <f t="shared" ref="W24" si="111">ROUND(W22*W23,0)</f>
        <v>0</v>
      </c>
      <c r="X24" s="71">
        <f t="shared" ref="X24:X25" si="112">SUM(D24:W24)</f>
        <v>0</v>
      </c>
    </row>
    <row r="25" spans="1:24" ht="12.6" customHeight="1" x14ac:dyDescent="0.15">
      <c r="A25" s="161"/>
      <c r="B25" s="161"/>
      <c r="C25" s="125" t="s">
        <v>132</v>
      </c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 s="74"/>
      <c r="U25" s="74"/>
      <c r="V25" s="74"/>
      <c r="W25" s="75"/>
      <c r="X25" s="69">
        <f t="shared" si="112"/>
        <v>0</v>
      </c>
    </row>
    <row r="26" spans="1:24" ht="12.6" customHeight="1" x14ac:dyDescent="0.15">
      <c r="A26" s="161"/>
      <c r="B26" s="161"/>
      <c r="C26" s="126" t="s">
        <v>134</v>
      </c>
      <c r="D26" s="76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8"/>
      <c r="T26" s="78"/>
      <c r="U26" s="78"/>
      <c r="V26" s="78"/>
      <c r="W26" s="79"/>
      <c r="X26" s="70" t="e">
        <f t="shared" ref="X26" si="113">X27/X25</f>
        <v>#DIV/0!</v>
      </c>
    </row>
    <row r="27" spans="1:24" ht="12.6" customHeight="1" x14ac:dyDescent="0.15">
      <c r="A27" s="161"/>
      <c r="B27" s="161"/>
      <c r="C27" s="127" t="s">
        <v>135</v>
      </c>
      <c r="D27" s="80">
        <f t="shared" ref="D27" si="114">ROUND(D25*D26,0)</f>
        <v>0</v>
      </c>
      <c r="E27" s="81">
        <f t="shared" ref="E27" si="115">ROUND(E25*E26,0)</f>
        <v>0</v>
      </c>
      <c r="F27" s="81">
        <f t="shared" ref="F27" si="116">ROUND(F25*F26,0)</f>
        <v>0</v>
      </c>
      <c r="G27" s="81">
        <f t="shared" ref="G27" si="117">ROUND(G25*G26,0)</f>
        <v>0</v>
      </c>
      <c r="H27" s="81">
        <f t="shared" ref="H27" si="118">ROUND(H25*H26,0)</f>
        <v>0</v>
      </c>
      <c r="I27" s="81">
        <f t="shared" ref="I27" si="119">ROUND(I25*I26,0)</f>
        <v>0</v>
      </c>
      <c r="J27" s="81">
        <f t="shared" ref="J27" si="120">ROUND(J25*J26,0)</f>
        <v>0</v>
      </c>
      <c r="K27" s="81">
        <f t="shared" ref="K27" si="121">ROUND(K25*K26,0)</f>
        <v>0</v>
      </c>
      <c r="L27" s="81">
        <f t="shared" ref="L27" si="122">ROUND(L25*L26,0)</f>
        <v>0</v>
      </c>
      <c r="M27" s="81">
        <f t="shared" ref="M27" si="123">ROUND(M25*M26,0)</f>
        <v>0</v>
      </c>
      <c r="N27" s="81">
        <f t="shared" ref="N27" si="124">ROUND(N25*N26,0)</f>
        <v>0</v>
      </c>
      <c r="O27" s="81">
        <f t="shared" ref="O27" si="125">ROUND(O25*O26,0)</f>
        <v>0</v>
      </c>
      <c r="P27" s="81">
        <f t="shared" ref="P27" si="126">ROUND(P25*P26,0)</f>
        <v>0</v>
      </c>
      <c r="Q27" s="81">
        <f t="shared" ref="Q27" si="127">ROUND(Q25*Q26,0)</f>
        <v>0</v>
      </c>
      <c r="R27" s="81">
        <f t="shared" ref="R27" si="128">ROUND(R25*R26,0)</f>
        <v>0</v>
      </c>
      <c r="S27" s="82">
        <f t="shared" ref="S27" si="129">ROUND(S25*S26,0)</f>
        <v>0</v>
      </c>
      <c r="T27" s="82">
        <f t="shared" ref="T27" si="130">ROUND(T25*T26,0)</f>
        <v>0</v>
      </c>
      <c r="U27" s="82">
        <f t="shared" ref="U27" si="131">ROUND(U25*U26,0)</f>
        <v>0</v>
      </c>
      <c r="V27" s="82">
        <f t="shared" ref="V27" si="132">ROUND(V25*V26,0)</f>
        <v>0</v>
      </c>
      <c r="W27" s="83">
        <f t="shared" ref="W27" si="133">ROUND(W25*W26,0)</f>
        <v>0</v>
      </c>
      <c r="X27" s="71">
        <f t="shared" ref="X27:X28" si="134">SUM(D27:W27)</f>
        <v>0</v>
      </c>
    </row>
    <row r="28" spans="1:24" ht="12.6" customHeight="1" x14ac:dyDescent="0.15">
      <c r="A28" s="162"/>
      <c r="B28" s="162"/>
      <c r="C28" s="125" t="s">
        <v>132</v>
      </c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4"/>
      <c r="T28" s="74"/>
      <c r="U28" s="74"/>
      <c r="V28" s="74"/>
      <c r="W28" s="75"/>
      <c r="X28" s="69">
        <f t="shared" si="134"/>
        <v>0</v>
      </c>
    </row>
    <row r="29" spans="1:24" ht="12.6" customHeight="1" x14ac:dyDescent="0.15">
      <c r="A29" s="162"/>
      <c r="B29" s="162"/>
      <c r="C29" s="126" t="s">
        <v>134</v>
      </c>
      <c r="D29" s="76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8"/>
      <c r="T29" s="78"/>
      <c r="U29" s="78"/>
      <c r="V29" s="78"/>
      <c r="W29" s="79"/>
      <c r="X29" s="70" t="e">
        <f t="shared" ref="X29" si="135">X30/X28</f>
        <v>#DIV/0!</v>
      </c>
    </row>
    <row r="30" spans="1:24" ht="12.6" customHeight="1" x14ac:dyDescent="0.15">
      <c r="A30" s="162"/>
      <c r="B30" s="162"/>
      <c r="C30" s="127" t="s">
        <v>135</v>
      </c>
      <c r="D30" s="80">
        <f t="shared" ref="D30" si="136">ROUND(D28*D29,0)</f>
        <v>0</v>
      </c>
      <c r="E30" s="81">
        <f t="shared" ref="E30" si="137">ROUND(E28*E29,0)</f>
        <v>0</v>
      </c>
      <c r="F30" s="81">
        <f t="shared" ref="F30" si="138">ROUND(F28*F29,0)</f>
        <v>0</v>
      </c>
      <c r="G30" s="81">
        <f t="shared" ref="G30" si="139">ROUND(G28*G29,0)</f>
        <v>0</v>
      </c>
      <c r="H30" s="81">
        <f t="shared" ref="H30" si="140">ROUND(H28*H29,0)</f>
        <v>0</v>
      </c>
      <c r="I30" s="81">
        <f t="shared" ref="I30" si="141">ROUND(I28*I29,0)</f>
        <v>0</v>
      </c>
      <c r="J30" s="81">
        <f t="shared" ref="J30" si="142">ROUND(J28*J29,0)</f>
        <v>0</v>
      </c>
      <c r="K30" s="81">
        <f t="shared" ref="K30" si="143">ROUND(K28*K29,0)</f>
        <v>0</v>
      </c>
      <c r="L30" s="81">
        <f t="shared" ref="L30" si="144">ROUND(L28*L29,0)</f>
        <v>0</v>
      </c>
      <c r="M30" s="81">
        <f t="shared" ref="M30" si="145">ROUND(M28*M29,0)</f>
        <v>0</v>
      </c>
      <c r="N30" s="81">
        <f t="shared" ref="N30" si="146">ROUND(N28*N29,0)</f>
        <v>0</v>
      </c>
      <c r="O30" s="81">
        <f t="shared" ref="O30" si="147">ROUND(O28*O29,0)</f>
        <v>0</v>
      </c>
      <c r="P30" s="81">
        <f t="shared" ref="P30" si="148">ROUND(P28*P29,0)</f>
        <v>0</v>
      </c>
      <c r="Q30" s="81">
        <f t="shared" ref="Q30" si="149">ROUND(Q28*Q29,0)</f>
        <v>0</v>
      </c>
      <c r="R30" s="81">
        <f t="shared" ref="R30" si="150">ROUND(R28*R29,0)</f>
        <v>0</v>
      </c>
      <c r="S30" s="82">
        <f t="shared" ref="S30" si="151">ROUND(S28*S29,0)</f>
        <v>0</v>
      </c>
      <c r="T30" s="82">
        <f t="shared" ref="T30" si="152">ROUND(T28*T29,0)</f>
        <v>0</v>
      </c>
      <c r="U30" s="82">
        <f t="shared" ref="U30" si="153">ROUND(U28*U29,0)</f>
        <v>0</v>
      </c>
      <c r="V30" s="82">
        <f t="shared" ref="V30" si="154">ROUND(V28*V29,0)</f>
        <v>0</v>
      </c>
      <c r="W30" s="83">
        <f t="shared" ref="W30" si="155">ROUND(W28*W29,0)</f>
        <v>0</v>
      </c>
      <c r="X30" s="71">
        <f t="shared" ref="X30:X31" si="156">SUM(D30:W30)</f>
        <v>0</v>
      </c>
    </row>
    <row r="31" spans="1:24" ht="12.6" customHeight="1" x14ac:dyDescent="0.15">
      <c r="A31" s="162"/>
      <c r="B31" s="162"/>
      <c r="C31" s="125" t="s">
        <v>132</v>
      </c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T31" s="74"/>
      <c r="U31" s="74"/>
      <c r="V31" s="74"/>
      <c r="W31" s="75"/>
      <c r="X31" s="69">
        <f t="shared" si="156"/>
        <v>0</v>
      </c>
    </row>
    <row r="32" spans="1:24" ht="12.6" customHeight="1" x14ac:dyDescent="0.15">
      <c r="A32" s="162"/>
      <c r="B32" s="162"/>
      <c r="C32" s="126" t="s">
        <v>134</v>
      </c>
      <c r="D32" s="76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8"/>
      <c r="T32" s="78"/>
      <c r="U32" s="78"/>
      <c r="V32" s="78"/>
      <c r="W32" s="79"/>
      <c r="X32" s="70" t="e">
        <f t="shared" ref="X32" si="157">X33/X31</f>
        <v>#DIV/0!</v>
      </c>
    </row>
    <row r="33" spans="1:24" ht="12.6" customHeight="1" x14ac:dyDescent="0.15">
      <c r="A33" s="162"/>
      <c r="B33" s="162"/>
      <c r="C33" s="127" t="s">
        <v>135</v>
      </c>
      <c r="D33" s="80">
        <f t="shared" ref="D33" si="158">ROUND(D31*D32,0)</f>
        <v>0</v>
      </c>
      <c r="E33" s="81">
        <f t="shared" ref="E33" si="159">ROUND(E31*E32,0)</f>
        <v>0</v>
      </c>
      <c r="F33" s="81">
        <f t="shared" ref="F33" si="160">ROUND(F31*F32,0)</f>
        <v>0</v>
      </c>
      <c r="G33" s="81">
        <f t="shared" ref="G33" si="161">ROUND(G31*G32,0)</f>
        <v>0</v>
      </c>
      <c r="H33" s="81">
        <f t="shared" ref="H33" si="162">ROUND(H31*H32,0)</f>
        <v>0</v>
      </c>
      <c r="I33" s="81">
        <f t="shared" ref="I33" si="163">ROUND(I31*I32,0)</f>
        <v>0</v>
      </c>
      <c r="J33" s="81">
        <f t="shared" ref="J33" si="164">ROUND(J31*J32,0)</f>
        <v>0</v>
      </c>
      <c r="K33" s="81">
        <f t="shared" ref="K33" si="165">ROUND(K31*K32,0)</f>
        <v>0</v>
      </c>
      <c r="L33" s="81">
        <f t="shared" ref="L33" si="166">ROUND(L31*L32,0)</f>
        <v>0</v>
      </c>
      <c r="M33" s="81">
        <f t="shared" ref="M33" si="167">ROUND(M31*M32,0)</f>
        <v>0</v>
      </c>
      <c r="N33" s="81">
        <f t="shared" ref="N33" si="168">ROUND(N31*N32,0)</f>
        <v>0</v>
      </c>
      <c r="O33" s="81">
        <f t="shared" ref="O33" si="169">ROUND(O31*O32,0)</f>
        <v>0</v>
      </c>
      <c r="P33" s="81">
        <f t="shared" ref="P33" si="170">ROUND(P31*P32,0)</f>
        <v>0</v>
      </c>
      <c r="Q33" s="81">
        <f t="shared" ref="Q33" si="171">ROUND(Q31*Q32,0)</f>
        <v>0</v>
      </c>
      <c r="R33" s="81">
        <f t="shared" ref="R33" si="172">ROUND(R31*R32,0)</f>
        <v>0</v>
      </c>
      <c r="S33" s="82">
        <f t="shared" ref="S33" si="173">ROUND(S31*S32,0)</f>
        <v>0</v>
      </c>
      <c r="T33" s="82">
        <f t="shared" ref="T33" si="174">ROUND(T31*T32,0)</f>
        <v>0</v>
      </c>
      <c r="U33" s="82">
        <f t="shared" ref="U33" si="175">ROUND(U31*U32,0)</f>
        <v>0</v>
      </c>
      <c r="V33" s="82">
        <f t="shared" ref="V33" si="176">ROUND(V31*V32,0)</f>
        <v>0</v>
      </c>
      <c r="W33" s="83">
        <f t="shared" ref="W33" si="177">ROUND(W31*W32,0)</f>
        <v>0</v>
      </c>
      <c r="X33" s="71">
        <f t="shared" ref="X33:X34" si="178">SUM(D33:W33)</f>
        <v>0</v>
      </c>
    </row>
    <row r="34" spans="1:24" ht="12.6" customHeight="1" x14ac:dyDescent="0.15">
      <c r="A34" s="162"/>
      <c r="B34" s="162"/>
      <c r="C34" s="125" t="s">
        <v>132</v>
      </c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4"/>
      <c r="T34" s="74"/>
      <c r="U34" s="74"/>
      <c r="V34" s="74"/>
      <c r="W34" s="75"/>
      <c r="X34" s="69">
        <f t="shared" si="178"/>
        <v>0</v>
      </c>
    </row>
    <row r="35" spans="1:24" ht="12.6" customHeight="1" x14ac:dyDescent="0.15">
      <c r="A35" s="162"/>
      <c r="B35" s="162"/>
      <c r="C35" s="126" t="s">
        <v>134</v>
      </c>
      <c r="D35" s="76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8"/>
      <c r="T35" s="78"/>
      <c r="U35" s="78"/>
      <c r="V35" s="78"/>
      <c r="W35" s="79"/>
      <c r="X35" s="70" t="e">
        <f t="shared" ref="X35" si="179">X36/X34</f>
        <v>#DIV/0!</v>
      </c>
    </row>
    <row r="36" spans="1:24" ht="12.6" customHeight="1" x14ac:dyDescent="0.15">
      <c r="A36" s="162"/>
      <c r="B36" s="162"/>
      <c r="C36" s="127" t="s">
        <v>135</v>
      </c>
      <c r="D36" s="80">
        <f t="shared" ref="D36" si="180">ROUND(D34*D35,0)</f>
        <v>0</v>
      </c>
      <c r="E36" s="81">
        <f t="shared" ref="E36" si="181">ROUND(E34*E35,0)</f>
        <v>0</v>
      </c>
      <c r="F36" s="81">
        <f t="shared" ref="F36" si="182">ROUND(F34*F35,0)</f>
        <v>0</v>
      </c>
      <c r="G36" s="81">
        <f t="shared" ref="G36" si="183">ROUND(G34*G35,0)</f>
        <v>0</v>
      </c>
      <c r="H36" s="81">
        <f t="shared" ref="H36" si="184">ROUND(H34*H35,0)</f>
        <v>0</v>
      </c>
      <c r="I36" s="81">
        <f t="shared" ref="I36" si="185">ROUND(I34*I35,0)</f>
        <v>0</v>
      </c>
      <c r="J36" s="81">
        <f t="shared" ref="J36" si="186">ROUND(J34*J35,0)</f>
        <v>0</v>
      </c>
      <c r="K36" s="81">
        <f t="shared" ref="K36" si="187">ROUND(K34*K35,0)</f>
        <v>0</v>
      </c>
      <c r="L36" s="81">
        <f t="shared" ref="L36" si="188">ROUND(L34*L35,0)</f>
        <v>0</v>
      </c>
      <c r="M36" s="81">
        <f t="shared" ref="M36" si="189">ROUND(M34*M35,0)</f>
        <v>0</v>
      </c>
      <c r="N36" s="81">
        <f t="shared" ref="N36" si="190">ROUND(N34*N35,0)</f>
        <v>0</v>
      </c>
      <c r="O36" s="81">
        <f t="shared" ref="O36" si="191">ROUND(O34*O35,0)</f>
        <v>0</v>
      </c>
      <c r="P36" s="81">
        <f t="shared" ref="P36" si="192">ROUND(P34*P35,0)</f>
        <v>0</v>
      </c>
      <c r="Q36" s="81">
        <f t="shared" ref="Q36" si="193">ROUND(Q34*Q35,0)</f>
        <v>0</v>
      </c>
      <c r="R36" s="81">
        <f t="shared" ref="R36" si="194">ROUND(R34*R35,0)</f>
        <v>0</v>
      </c>
      <c r="S36" s="82">
        <f t="shared" ref="S36" si="195">ROUND(S34*S35,0)</f>
        <v>0</v>
      </c>
      <c r="T36" s="82">
        <f t="shared" ref="T36" si="196">ROUND(T34*T35,0)</f>
        <v>0</v>
      </c>
      <c r="U36" s="82">
        <f t="shared" ref="U36" si="197">ROUND(U34*U35,0)</f>
        <v>0</v>
      </c>
      <c r="V36" s="82">
        <f t="shared" ref="V36" si="198">ROUND(V34*V35,0)</f>
        <v>0</v>
      </c>
      <c r="W36" s="83">
        <f t="shared" ref="W36" si="199">ROUND(W34*W35,0)</f>
        <v>0</v>
      </c>
      <c r="X36" s="71">
        <f t="shared" ref="X36" si="200">SUM(D36:W36)</f>
        <v>0</v>
      </c>
    </row>
    <row r="37" spans="1:24" ht="12.6" customHeight="1" x14ac:dyDescent="0.15">
      <c r="A37" s="150"/>
      <c r="B37" s="151"/>
      <c r="C37" s="128" t="s">
        <v>137</v>
      </c>
      <c r="D37" s="121">
        <f>D36+D33+D30+D27+D24+D21+D18+D15+D12+D9</f>
        <v>0</v>
      </c>
      <c r="E37" s="52">
        <f t="shared" ref="E37:X37" si="201">E36+E33+E30+E27+E24+E21+E18+E15+E12+E9</f>
        <v>0</v>
      </c>
      <c r="F37" s="52">
        <f t="shared" si="201"/>
        <v>0</v>
      </c>
      <c r="G37" s="52">
        <f t="shared" si="201"/>
        <v>0</v>
      </c>
      <c r="H37" s="52">
        <f t="shared" si="201"/>
        <v>0</v>
      </c>
      <c r="I37" s="52">
        <f t="shared" si="201"/>
        <v>0</v>
      </c>
      <c r="J37" s="52">
        <f t="shared" si="201"/>
        <v>0</v>
      </c>
      <c r="K37" s="52">
        <f t="shared" si="201"/>
        <v>0</v>
      </c>
      <c r="L37" s="52">
        <f t="shared" si="201"/>
        <v>0</v>
      </c>
      <c r="M37" s="52">
        <f t="shared" si="201"/>
        <v>0</v>
      </c>
      <c r="N37" s="52">
        <f t="shared" si="201"/>
        <v>0</v>
      </c>
      <c r="O37" s="52">
        <f t="shared" si="201"/>
        <v>0</v>
      </c>
      <c r="P37" s="52">
        <f t="shared" si="201"/>
        <v>0</v>
      </c>
      <c r="Q37" s="52">
        <f t="shared" si="201"/>
        <v>0</v>
      </c>
      <c r="R37" s="52">
        <f t="shared" si="201"/>
        <v>0</v>
      </c>
      <c r="S37" s="52">
        <f t="shared" si="201"/>
        <v>0</v>
      </c>
      <c r="T37" s="52">
        <f t="shared" si="201"/>
        <v>0</v>
      </c>
      <c r="U37" s="52">
        <f t="shared" si="201"/>
        <v>0</v>
      </c>
      <c r="V37" s="52">
        <f t="shared" si="201"/>
        <v>0</v>
      </c>
      <c r="W37" s="52">
        <f t="shared" si="201"/>
        <v>0</v>
      </c>
      <c r="X37" s="51">
        <f t="shared" si="201"/>
        <v>0</v>
      </c>
    </row>
    <row r="38" spans="1:24" ht="12.6" customHeight="1" x14ac:dyDescent="0.15">
      <c r="A38" s="150"/>
      <c r="B38" s="151"/>
      <c r="C38" s="128" t="s">
        <v>139</v>
      </c>
      <c r="D38" s="121">
        <f>SUM(D37*0.1)</f>
        <v>0</v>
      </c>
      <c r="E38" s="52">
        <f t="shared" ref="E38:X38" si="202">SUM(E37*0.1)</f>
        <v>0</v>
      </c>
      <c r="F38" s="52">
        <f t="shared" si="202"/>
        <v>0</v>
      </c>
      <c r="G38" s="52">
        <f t="shared" si="202"/>
        <v>0</v>
      </c>
      <c r="H38" s="52">
        <f t="shared" si="202"/>
        <v>0</v>
      </c>
      <c r="I38" s="52">
        <f t="shared" si="202"/>
        <v>0</v>
      </c>
      <c r="J38" s="52">
        <f t="shared" si="202"/>
        <v>0</v>
      </c>
      <c r="K38" s="52">
        <f t="shared" si="202"/>
        <v>0</v>
      </c>
      <c r="L38" s="52">
        <f t="shared" si="202"/>
        <v>0</v>
      </c>
      <c r="M38" s="52">
        <f t="shared" si="202"/>
        <v>0</v>
      </c>
      <c r="N38" s="52">
        <f t="shared" si="202"/>
        <v>0</v>
      </c>
      <c r="O38" s="52">
        <f t="shared" si="202"/>
        <v>0</v>
      </c>
      <c r="P38" s="52">
        <f t="shared" si="202"/>
        <v>0</v>
      </c>
      <c r="Q38" s="52">
        <f t="shared" si="202"/>
        <v>0</v>
      </c>
      <c r="R38" s="52">
        <f t="shared" si="202"/>
        <v>0</v>
      </c>
      <c r="S38" s="52">
        <f t="shared" si="202"/>
        <v>0</v>
      </c>
      <c r="T38" s="52">
        <f t="shared" si="202"/>
        <v>0</v>
      </c>
      <c r="U38" s="52">
        <f t="shared" si="202"/>
        <v>0</v>
      </c>
      <c r="V38" s="52">
        <f t="shared" si="202"/>
        <v>0</v>
      </c>
      <c r="W38" s="52">
        <f t="shared" si="202"/>
        <v>0</v>
      </c>
      <c r="X38" s="51">
        <f t="shared" si="202"/>
        <v>0</v>
      </c>
    </row>
    <row r="39" spans="1:24" ht="12.6" customHeight="1" x14ac:dyDescent="0.15">
      <c r="A39" s="150"/>
      <c r="B39" s="151"/>
      <c r="C39" s="128" t="s">
        <v>138</v>
      </c>
      <c r="D39" s="122">
        <f>SUM(D37:D38)</f>
        <v>0</v>
      </c>
      <c r="E39" s="24">
        <f t="shared" ref="E39:X39" si="203">SUM(E37:E38)</f>
        <v>0</v>
      </c>
      <c r="F39" s="24">
        <f t="shared" si="203"/>
        <v>0</v>
      </c>
      <c r="G39" s="24">
        <f t="shared" si="203"/>
        <v>0</v>
      </c>
      <c r="H39" s="24">
        <f t="shared" si="203"/>
        <v>0</v>
      </c>
      <c r="I39" s="24">
        <f t="shared" si="203"/>
        <v>0</v>
      </c>
      <c r="J39" s="24">
        <f t="shared" si="203"/>
        <v>0</v>
      </c>
      <c r="K39" s="24">
        <f t="shared" si="203"/>
        <v>0</v>
      </c>
      <c r="L39" s="24">
        <f t="shared" si="203"/>
        <v>0</v>
      </c>
      <c r="M39" s="24">
        <f t="shared" si="203"/>
        <v>0</v>
      </c>
      <c r="N39" s="24">
        <f t="shared" si="203"/>
        <v>0</v>
      </c>
      <c r="O39" s="24">
        <f t="shared" si="203"/>
        <v>0</v>
      </c>
      <c r="P39" s="24">
        <f t="shared" si="203"/>
        <v>0</v>
      </c>
      <c r="Q39" s="24">
        <f t="shared" si="203"/>
        <v>0</v>
      </c>
      <c r="R39" s="24">
        <f t="shared" si="203"/>
        <v>0</v>
      </c>
      <c r="S39" s="24">
        <f t="shared" si="203"/>
        <v>0</v>
      </c>
      <c r="T39" s="24">
        <f t="shared" si="203"/>
        <v>0</v>
      </c>
      <c r="U39" s="24">
        <f t="shared" si="203"/>
        <v>0</v>
      </c>
      <c r="V39" s="24">
        <f t="shared" si="203"/>
        <v>0</v>
      </c>
      <c r="W39" s="24">
        <f t="shared" si="203"/>
        <v>0</v>
      </c>
      <c r="X39" s="24">
        <f t="shared" si="203"/>
        <v>0</v>
      </c>
    </row>
    <row r="40" spans="1:24" ht="70.5" customHeight="1" x14ac:dyDescent="0.15">
      <c r="A40" s="152" t="s">
        <v>136</v>
      </c>
      <c r="B40" s="153"/>
      <c r="C40" s="153"/>
      <c r="D40" s="153"/>
      <c r="E40" s="153"/>
      <c r="F40" s="130"/>
      <c r="G40" s="130"/>
      <c r="H40" s="130"/>
    </row>
    <row r="42" spans="1:24" ht="14.25" x14ac:dyDescent="0.15">
      <c r="A42" s="87" t="s">
        <v>133</v>
      </c>
      <c r="B42" s="53"/>
      <c r="C42" s="53"/>
      <c r="D42" s="53"/>
    </row>
    <row r="43" spans="1:24" ht="13.35" customHeight="1" x14ac:dyDescent="0.15">
      <c r="A43" s="157" t="s">
        <v>97</v>
      </c>
      <c r="B43" s="158"/>
      <c r="C43" s="159" t="s">
        <v>98</v>
      </c>
      <c r="D43" s="159"/>
      <c r="E43" s="159"/>
      <c r="F43" s="159"/>
      <c r="G43" s="159"/>
    </row>
    <row r="44" spans="1:24" ht="34.35" customHeight="1" x14ac:dyDescent="0.15">
      <c r="A44" s="154" t="s">
        <v>93</v>
      </c>
      <c r="B44" s="155"/>
      <c r="C44" s="160"/>
      <c r="D44" s="160"/>
      <c r="E44" s="160"/>
      <c r="F44" s="160"/>
      <c r="G44" s="160"/>
    </row>
    <row r="45" spans="1:24" ht="34.35" customHeight="1" x14ac:dyDescent="0.15">
      <c r="A45" s="154" t="s">
        <v>94</v>
      </c>
      <c r="B45" s="155"/>
      <c r="C45" s="156"/>
      <c r="D45" s="156"/>
      <c r="E45" s="156"/>
      <c r="F45" s="156"/>
      <c r="G45" s="156"/>
    </row>
    <row r="46" spans="1:24" ht="11.1" customHeight="1" x14ac:dyDescent="0.15">
      <c r="A46" s="133" t="s">
        <v>154</v>
      </c>
      <c r="B46" s="134"/>
      <c r="C46" s="139"/>
      <c r="D46" s="139"/>
      <c r="E46" s="139"/>
      <c r="F46" s="139"/>
      <c r="G46" s="139"/>
    </row>
    <row r="47" spans="1:24" x14ac:dyDescent="0.15">
      <c r="A47" s="135"/>
      <c r="B47" s="136"/>
      <c r="C47" s="139"/>
      <c r="D47" s="139"/>
      <c r="E47" s="139"/>
      <c r="F47" s="139"/>
      <c r="G47" s="139"/>
    </row>
    <row r="48" spans="1:24" x14ac:dyDescent="0.15">
      <c r="A48" s="137"/>
      <c r="B48" s="138"/>
      <c r="C48" s="139"/>
      <c r="D48" s="139"/>
      <c r="E48" s="139"/>
      <c r="F48" s="139"/>
      <c r="G48" s="139"/>
    </row>
    <row r="49" spans="1:7" ht="13.35" customHeight="1" x14ac:dyDescent="0.15">
      <c r="A49" s="133" t="s">
        <v>95</v>
      </c>
      <c r="B49" s="134"/>
      <c r="C49" s="139"/>
      <c r="D49" s="139"/>
      <c r="E49" s="139"/>
      <c r="F49" s="139"/>
      <c r="G49" s="139"/>
    </row>
    <row r="50" spans="1:7" x14ac:dyDescent="0.15">
      <c r="A50" s="135"/>
      <c r="B50" s="136"/>
      <c r="C50" s="139"/>
      <c r="D50" s="139"/>
      <c r="E50" s="139"/>
      <c r="F50" s="139"/>
      <c r="G50" s="139"/>
    </row>
    <row r="51" spans="1:7" x14ac:dyDescent="0.15">
      <c r="A51" s="137"/>
      <c r="B51" s="138"/>
      <c r="C51" s="139"/>
      <c r="D51" s="139"/>
      <c r="E51" s="139"/>
      <c r="F51" s="139"/>
      <c r="G51" s="139"/>
    </row>
    <row r="52" spans="1:7" ht="13.35" customHeight="1" x14ac:dyDescent="0.15">
      <c r="A52" s="133" t="s">
        <v>96</v>
      </c>
      <c r="B52" s="134"/>
      <c r="C52" s="139"/>
      <c r="D52" s="139"/>
      <c r="E52" s="139"/>
      <c r="F52" s="139"/>
      <c r="G52" s="139"/>
    </row>
    <row r="53" spans="1:7" x14ac:dyDescent="0.15">
      <c r="A53" s="135"/>
      <c r="B53" s="136"/>
      <c r="C53" s="139"/>
      <c r="D53" s="139"/>
      <c r="E53" s="139"/>
      <c r="F53" s="139"/>
      <c r="G53" s="139"/>
    </row>
    <row r="54" spans="1:7" x14ac:dyDescent="0.15">
      <c r="A54" s="137"/>
      <c r="B54" s="138"/>
      <c r="C54" s="139"/>
      <c r="D54" s="139"/>
      <c r="E54" s="139"/>
      <c r="F54" s="139"/>
      <c r="G54" s="139"/>
    </row>
    <row r="55" spans="1:7" ht="13.35" customHeight="1" x14ac:dyDescent="0.15">
      <c r="A55" s="133"/>
      <c r="B55" s="134"/>
      <c r="C55" s="139"/>
      <c r="D55" s="139"/>
      <c r="E55" s="139"/>
      <c r="F55" s="139"/>
      <c r="G55" s="139"/>
    </row>
    <row r="56" spans="1:7" x14ac:dyDescent="0.15">
      <c r="A56" s="135"/>
      <c r="B56" s="136"/>
      <c r="C56" s="139"/>
      <c r="D56" s="139"/>
      <c r="E56" s="139"/>
      <c r="F56" s="139"/>
      <c r="G56" s="139"/>
    </row>
    <row r="57" spans="1:7" x14ac:dyDescent="0.15">
      <c r="A57" s="137"/>
      <c r="B57" s="138"/>
      <c r="C57" s="139"/>
      <c r="D57" s="139"/>
      <c r="E57" s="139"/>
      <c r="F57" s="139"/>
      <c r="G57" s="139"/>
    </row>
    <row r="58" spans="1:7" ht="13.35" customHeight="1" x14ac:dyDescent="0.15">
      <c r="A58" s="133"/>
      <c r="B58" s="134"/>
      <c r="C58" s="139"/>
      <c r="D58" s="139"/>
      <c r="E58" s="139"/>
      <c r="F58" s="139"/>
      <c r="G58" s="139"/>
    </row>
    <row r="59" spans="1:7" x14ac:dyDescent="0.15">
      <c r="A59" s="135"/>
      <c r="B59" s="136"/>
      <c r="C59" s="139"/>
      <c r="D59" s="139"/>
      <c r="E59" s="139"/>
      <c r="F59" s="139"/>
      <c r="G59" s="139"/>
    </row>
    <row r="60" spans="1:7" x14ac:dyDescent="0.15">
      <c r="A60" s="137"/>
      <c r="B60" s="138"/>
      <c r="C60" s="139"/>
      <c r="D60" s="139"/>
      <c r="E60" s="139"/>
      <c r="F60" s="139"/>
      <c r="G60" s="139"/>
    </row>
    <row r="61" spans="1:7" ht="13.35" customHeight="1" x14ac:dyDescent="0.15">
      <c r="A61" s="144"/>
      <c r="B61" s="145"/>
      <c r="C61" s="139"/>
      <c r="D61" s="139"/>
      <c r="E61" s="139"/>
      <c r="F61" s="139"/>
      <c r="G61" s="139"/>
    </row>
    <row r="62" spans="1:7" x14ac:dyDescent="0.15">
      <c r="A62" s="146"/>
      <c r="B62" s="147"/>
      <c r="C62" s="139"/>
      <c r="D62" s="139"/>
      <c r="E62" s="139"/>
      <c r="F62" s="139"/>
      <c r="G62" s="139"/>
    </row>
    <row r="63" spans="1:7" x14ac:dyDescent="0.15">
      <c r="A63" s="148"/>
      <c r="B63" s="149"/>
      <c r="C63" s="139"/>
      <c r="D63" s="139"/>
      <c r="E63" s="139"/>
      <c r="F63" s="139"/>
      <c r="G63" s="139"/>
    </row>
    <row r="64" spans="1:7" ht="13.35" customHeight="1" x14ac:dyDescent="0.15">
      <c r="A64" s="133"/>
      <c r="B64" s="134"/>
      <c r="C64" s="139"/>
      <c r="D64" s="139"/>
      <c r="E64" s="139"/>
      <c r="F64" s="139"/>
      <c r="G64" s="139"/>
    </row>
    <row r="65" spans="1:7" x14ac:dyDescent="0.15">
      <c r="A65" s="135"/>
      <c r="B65" s="136"/>
      <c r="C65" s="139"/>
      <c r="D65" s="139"/>
      <c r="E65" s="139"/>
      <c r="F65" s="139"/>
      <c r="G65" s="139"/>
    </row>
    <row r="66" spans="1:7" x14ac:dyDescent="0.15">
      <c r="A66" s="137"/>
      <c r="B66" s="138"/>
      <c r="C66" s="139"/>
      <c r="D66" s="139"/>
      <c r="E66" s="139"/>
      <c r="F66" s="139"/>
      <c r="G66" s="139"/>
    </row>
    <row r="67" spans="1:7" ht="13.35" customHeight="1" x14ac:dyDescent="0.15">
      <c r="A67" s="133"/>
      <c r="B67" s="134"/>
      <c r="C67" s="139"/>
      <c r="D67" s="139"/>
      <c r="E67" s="139"/>
      <c r="F67" s="139"/>
      <c r="G67" s="139"/>
    </row>
    <row r="68" spans="1:7" x14ac:dyDescent="0.15">
      <c r="A68" s="135"/>
      <c r="B68" s="136"/>
      <c r="C68" s="139"/>
      <c r="D68" s="139"/>
      <c r="E68" s="139"/>
      <c r="F68" s="139"/>
      <c r="G68" s="139"/>
    </row>
    <row r="69" spans="1:7" x14ac:dyDescent="0.15">
      <c r="A69" s="137"/>
      <c r="B69" s="138"/>
      <c r="C69" s="139"/>
      <c r="D69" s="139"/>
      <c r="E69" s="139"/>
      <c r="F69" s="139"/>
      <c r="G69" s="139"/>
    </row>
  </sheetData>
  <mergeCells count="58">
    <mergeCell ref="A5:B6"/>
    <mergeCell ref="X5:X6"/>
    <mergeCell ref="A7:B9"/>
    <mergeCell ref="H5:H6"/>
    <mergeCell ref="I5:I6"/>
    <mergeCell ref="O5:O6"/>
    <mergeCell ref="J5:J6"/>
    <mergeCell ref="K5:K6"/>
    <mergeCell ref="L5:L6"/>
    <mergeCell ref="M5:M6"/>
    <mergeCell ref="N5:N6"/>
    <mergeCell ref="V5:V6"/>
    <mergeCell ref="W5:W6"/>
    <mergeCell ref="P5:P6"/>
    <mergeCell ref="Q5:Q6"/>
    <mergeCell ref="R5:R6"/>
    <mergeCell ref="A10:B12"/>
    <mergeCell ref="A13:B15"/>
    <mergeCell ref="A16:B18"/>
    <mergeCell ref="A19:B21"/>
    <mergeCell ref="A22:B24"/>
    <mergeCell ref="A25:B27"/>
    <mergeCell ref="A28:B30"/>
    <mergeCell ref="A31:B33"/>
    <mergeCell ref="A34:B36"/>
    <mergeCell ref="A37:B37"/>
    <mergeCell ref="A40:H40"/>
    <mergeCell ref="A58:B60"/>
    <mergeCell ref="C58:G60"/>
    <mergeCell ref="A45:B45"/>
    <mergeCell ref="C45:G45"/>
    <mergeCell ref="A46:B48"/>
    <mergeCell ref="C46:G48"/>
    <mergeCell ref="A49:B51"/>
    <mergeCell ref="C49:G51"/>
    <mergeCell ref="C52:G54"/>
    <mergeCell ref="A55:B57"/>
    <mergeCell ref="C55:G57"/>
    <mergeCell ref="A43:B43"/>
    <mergeCell ref="C43:G43"/>
    <mergeCell ref="A44:B44"/>
    <mergeCell ref="C44:G44"/>
    <mergeCell ref="S5:S6"/>
    <mergeCell ref="T5:T6"/>
    <mergeCell ref="U5:U6"/>
    <mergeCell ref="A67:B69"/>
    <mergeCell ref="C67:G69"/>
    <mergeCell ref="D5:D6"/>
    <mergeCell ref="E5:E6"/>
    <mergeCell ref="F5:F6"/>
    <mergeCell ref="G5:G6"/>
    <mergeCell ref="A61:B63"/>
    <mergeCell ref="C61:G63"/>
    <mergeCell ref="A64:B66"/>
    <mergeCell ref="C64:G66"/>
    <mergeCell ref="A52:B54"/>
    <mergeCell ref="A38:B38"/>
    <mergeCell ref="A39:B39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defaultColWidth="9" defaultRowHeight="12" x14ac:dyDescent="0.15"/>
  <cols>
    <col min="1" max="2" width="2.625" style="12" customWidth="1"/>
    <col min="3" max="3" width="24.625" style="12" customWidth="1"/>
    <col min="4" max="4" width="17.125" style="12" customWidth="1"/>
    <col min="5" max="5" width="30.625" style="12" customWidth="1"/>
    <col min="6" max="6" width="15.625" style="12" customWidth="1"/>
    <col min="7" max="9" width="1.625" style="12" customWidth="1"/>
    <col min="10" max="16384" width="9" style="12"/>
  </cols>
  <sheetData>
    <row r="1" spans="1:8" x14ac:dyDescent="0.15">
      <c r="A1" s="42" t="s">
        <v>173</v>
      </c>
      <c r="B1" s="42"/>
      <c r="C1" s="42"/>
      <c r="D1" s="42"/>
      <c r="E1" s="42"/>
      <c r="F1" s="42"/>
    </row>
    <row r="2" spans="1:8" ht="20.25" customHeight="1" x14ac:dyDescent="0.15">
      <c r="A2" s="54" t="s">
        <v>169</v>
      </c>
      <c r="B2" s="42"/>
      <c r="C2" s="42"/>
      <c r="D2" s="42"/>
      <c r="E2" s="43"/>
      <c r="F2" s="44"/>
    </row>
    <row r="3" spans="1:8" ht="11.1" customHeight="1" x14ac:dyDescent="0.15">
      <c r="A3" s="54"/>
      <c r="B3" s="42"/>
      <c r="C3" s="42"/>
      <c r="D3" s="42"/>
      <c r="E3" s="68" t="s">
        <v>83</v>
      </c>
      <c r="F3" s="41"/>
      <c r="G3" s="38"/>
      <c r="H3" s="45"/>
    </row>
    <row r="4" spans="1:8" ht="20.25" customHeight="1" x14ac:dyDescent="0.15">
      <c r="A4" s="86" t="s">
        <v>109</v>
      </c>
      <c r="B4" s="42"/>
      <c r="C4" s="42"/>
      <c r="D4" s="42"/>
      <c r="E4" s="43"/>
      <c r="F4" s="44"/>
    </row>
    <row r="5" spans="1:8" s="13" customFormat="1" ht="15.95" customHeight="1" x14ac:dyDescent="0.15">
      <c r="A5" s="175" t="s">
        <v>61</v>
      </c>
      <c r="B5" s="176"/>
      <c r="C5" s="176"/>
      <c r="D5" s="22" t="s">
        <v>84</v>
      </c>
      <c r="E5" s="22" t="s">
        <v>39</v>
      </c>
      <c r="F5" s="23" t="s">
        <v>62</v>
      </c>
    </row>
    <row r="6" spans="1:8" ht="15.95" customHeight="1" x14ac:dyDescent="0.15">
      <c r="A6" s="177" t="s">
        <v>59</v>
      </c>
      <c r="B6" s="178"/>
      <c r="C6" s="178"/>
      <c r="D6" s="30">
        <f>SUM(D7:D10)</f>
        <v>0</v>
      </c>
      <c r="E6" s="31"/>
      <c r="F6" s="32"/>
    </row>
    <row r="7" spans="1:8" ht="15.95" customHeight="1" x14ac:dyDescent="0.15">
      <c r="A7" s="193"/>
      <c r="B7" s="189" t="s">
        <v>38</v>
      </c>
      <c r="C7" s="187"/>
      <c r="D7" s="14"/>
      <c r="E7" s="15"/>
      <c r="F7" s="18"/>
    </row>
    <row r="8" spans="1:8" ht="15.95" customHeight="1" x14ac:dyDescent="0.15">
      <c r="A8" s="194"/>
      <c r="B8" s="189" t="s">
        <v>37</v>
      </c>
      <c r="C8" s="187"/>
      <c r="D8" s="14"/>
      <c r="E8" s="15"/>
      <c r="F8" s="18"/>
    </row>
    <row r="9" spans="1:8" ht="15.95" customHeight="1" x14ac:dyDescent="0.15">
      <c r="A9" s="194"/>
      <c r="B9" s="189" t="s">
        <v>36</v>
      </c>
      <c r="C9" s="187"/>
      <c r="D9" s="14"/>
      <c r="E9" s="15"/>
      <c r="F9" s="18"/>
    </row>
    <row r="10" spans="1:8" ht="15.95" customHeight="1" x14ac:dyDescent="0.15">
      <c r="A10" s="195"/>
      <c r="B10" s="190" t="s">
        <v>35</v>
      </c>
      <c r="C10" s="188"/>
      <c r="D10" s="19"/>
      <c r="E10" s="20"/>
      <c r="F10" s="21"/>
    </row>
    <row r="11" spans="1:8" ht="15.95" customHeight="1" x14ac:dyDescent="0.15">
      <c r="A11" s="177" t="s">
        <v>60</v>
      </c>
      <c r="B11" s="178"/>
      <c r="C11" s="178"/>
      <c r="D11" s="30">
        <f>SUM(D12:D13)</f>
        <v>0</v>
      </c>
      <c r="E11" s="31"/>
      <c r="F11" s="32"/>
    </row>
    <row r="12" spans="1:8" ht="15.95" customHeight="1" x14ac:dyDescent="0.15">
      <c r="A12" s="196"/>
      <c r="B12" s="189" t="s">
        <v>34</v>
      </c>
      <c r="C12" s="187"/>
      <c r="D12" s="14"/>
      <c r="E12" s="15"/>
      <c r="F12" s="18"/>
    </row>
    <row r="13" spans="1:8" ht="15.95" customHeight="1" x14ac:dyDescent="0.15">
      <c r="A13" s="195"/>
      <c r="B13" s="190" t="s">
        <v>33</v>
      </c>
      <c r="C13" s="188"/>
      <c r="D13" s="19"/>
      <c r="E13" s="20"/>
      <c r="F13" s="21"/>
    </row>
    <row r="14" spans="1:8" ht="15.95" customHeight="1" x14ac:dyDescent="0.15">
      <c r="A14" s="179" t="s">
        <v>106</v>
      </c>
      <c r="B14" s="180"/>
      <c r="C14" s="180"/>
      <c r="D14" s="30">
        <f>D15+D20+D31</f>
        <v>0</v>
      </c>
      <c r="E14" s="33"/>
      <c r="F14" s="34"/>
    </row>
    <row r="15" spans="1:8" ht="15.95" customHeight="1" x14ac:dyDescent="0.15">
      <c r="A15" s="183"/>
      <c r="B15" s="181" t="s">
        <v>63</v>
      </c>
      <c r="C15" s="182"/>
      <c r="D15" s="14">
        <f>SUM(D16:D19)</f>
        <v>0</v>
      </c>
      <c r="E15" s="17"/>
      <c r="F15" s="25"/>
    </row>
    <row r="16" spans="1:8" ht="15.95" customHeight="1" x14ac:dyDescent="0.15">
      <c r="A16" s="184"/>
      <c r="B16" s="186"/>
      <c r="C16" s="16" t="s">
        <v>58</v>
      </c>
      <c r="D16" s="14"/>
      <c r="E16" s="17"/>
      <c r="F16" s="25"/>
    </row>
    <row r="17" spans="1:6" ht="15.95" customHeight="1" x14ac:dyDescent="0.15">
      <c r="A17" s="184"/>
      <c r="B17" s="187"/>
      <c r="C17" s="16" t="s">
        <v>55</v>
      </c>
      <c r="D17" s="14"/>
      <c r="E17" s="17"/>
      <c r="F17" s="25"/>
    </row>
    <row r="18" spans="1:6" ht="15.95" customHeight="1" x14ac:dyDescent="0.15">
      <c r="A18" s="184"/>
      <c r="B18" s="187"/>
      <c r="C18" s="16" t="s">
        <v>54</v>
      </c>
      <c r="D18" s="14"/>
      <c r="E18" s="17"/>
      <c r="F18" s="25"/>
    </row>
    <row r="19" spans="1:6" ht="15.95" customHeight="1" x14ac:dyDescent="0.15">
      <c r="A19" s="184"/>
      <c r="B19" s="187"/>
      <c r="C19" s="16" t="s">
        <v>40</v>
      </c>
      <c r="D19" s="14"/>
      <c r="E19" s="17"/>
      <c r="F19" s="25"/>
    </row>
    <row r="20" spans="1:6" ht="15.95" customHeight="1" x14ac:dyDescent="0.15">
      <c r="A20" s="184"/>
      <c r="B20" s="181" t="s">
        <v>64</v>
      </c>
      <c r="C20" s="182"/>
      <c r="D20" s="14">
        <f>SUM(D21:D30)</f>
        <v>0</v>
      </c>
      <c r="E20" s="17"/>
      <c r="F20" s="25"/>
    </row>
    <row r="21" spans="1:6" ht="15.95" customHeight="1" x14ac:dyDescent="0.15">
      <c r="A21" s="184"/>
      <c r="B21" s="186"/>
      <c r="C21" s="16" t="s">
        <v>53</v>
      </c>
      <c r="D21" s="14"/>
      <c r="E21" s="17"/>
      <c r="F21" s="25"/>
    </row>
    <row r="22" spans="1:6" ht="15.95" customHeight="1" x14ac:dyDescent="0.15">
      <c r="A22" s="184"/>
      <c r="B22" s="201"/>
      <c r="C22" s="16" t="s">
        <v>52</v>
      </c>
      <c r="D22" s="14"/>
      <c r="E22" s="17"/>
      <c r="F22" s="25"/>
    </row>
    <row r="23" spans="1:6" ht="15.95" customHeight="1" x14ac:dyDescent="0.15">
      <c r="A23" s="184"/>
      <c r="B23" s="201"/>
      <c r="C23" s="16" t="s">
        <v>51</v>
      </c>
      <c r="D23" s="14"/>
      <c r="E23" s="17"/>
      <c r="F23" s="25"/>
    </row>
    <row r="24" spans="1:6" ht="15.95" customHeight="1" x14ac:dyDescent="0.15">
      <c r="A24" s="184"/>
      <c r="B24" s="201"/>
      <c r="C24" s="16" t="s">
        <v>50</v>
      </c>
      <c r="D24" s="14"/>
      <c r="E24" s="17"/>
      <c r="F24" s="25"/>
    </row>
    <row r="25" spans="1:6" ht="15.95" customHeight="1" x14ac:dyDescent="0.15">
      <c r="A25" s="184"/>
      <c r="B25" s="201"/>
      <c r="C25" s="16" t="s">
        <v>49</v>
      </c>
      <c r="D25" s="14"/>
      <c r="E25" s="17"/>
      <c r="F25" s="25"/>
    </row>
    <row r="26" spans="1:6" ht="15.95" customHeight="1" x14ac:dyDescent="0.15">
      <c r="A26" s="184"/>
      <c r="B26" s="201"/>
      <c r="C26" s="17" t="s">
        <v>48</v>
      </c>
      <c r="D26" s="14"/>
      <c r="E26" s="17"/>
      <c r="F26" s="25"/>
    </row>
    <row r="27" spans="1:6" ht="15.95" customHeight="1" x14ac:dyDescent="0.15">
      <c r="A27" s="184"/>
      <c r="B27" s="201"/>
      <c r="C27" s="16" t="s">
        <v>47</v>
      </c>
      <c r="D27" s="14"/>
      <c r="E27" s="17"/>
      <c r="F27" s="25"/>
    </row>
    <row r="28" spans="1:6" ht="15.95" customHeight="1" x14ac:dyDescent="0.15">
      <c r="A28" s="184"/>
      <c r="B28" s="201"/>
      <c r="C28" s="16" t="s">
        <v>46</v>
      </c>
      <c r="D28" s="14"/>
      <c r="E28" s="17"/>
      <c r="F28" s="25"/>
    </row>
    <row r="29" spans="1:6" ht="15.95" customHeight="1" x14ac:dyDescent="0.15">
      <c r="A29" s="184"/>
      <c r="B29" s="201"/>
      <c r="C29" s="16" t="s">
        <v>45</v>
      </c>
      <c r="D29" s="14"/>
      <c r="E29" s="17"/>
      <c r="F29" s="25"/>
    </row>
    <row r="30" spans="1:6" ht="15.95" customHeight="1" x14ac:dyDescent="0.15">
      <c r="A30" s="184"/>
      <c r="B30" s="201"/>
      <c r="C30" s="16" t="s">
        <v>40</v>
      </c>
      <c r="D30" s="14"/>
      <c r="E30" s="17"/>
      <c r="F30" s="25"/>
    </row>
    <row r="31" spans="1:6" ht="15.95" customHeight="1" x14ac:dyDescent="0.15">
      <c r="A31" s="184"/>
      <c r="B31" s="181" t="s">
        <v>65</v>
      </c>
      <c r="C31" s="182"/>
      <c r="D31" s="14">
        <f>SUM(D32:D34)</f>
        <v>0</v>
      </c>
      <c r="E31" s="17"/>
      <c r="F31" s="25"/>
    </row>
    <row r="32" spans="1:6" ht="15.95" customHeight="1" x14ac:dyDescent="0.15">
      <c r="A32" s="184"/>
      <c r="B32" s="186"/>
      <c r="C32" s="16" t="s">
        <v>57</v>
      </c>
      <c r="D32" s="14"/>
      <c r="E32" s="17"/>
      <c r="F32" s="25"/>
    </row>
    <row r="33" spans="1:6" ht="15.95" customHeight="1" x14ac:dyDescent="0.15">
      <c r="A33" s="184"/>
      <c r="B33" s="187"/>
      <c r="C33" s="16" t="s">
        <v>56</v>
      </c>
      <c r="D33" s="14"/>
      <c r="E33" s="17"/>
      <c r="F33" s="25"/>
    </row>
    <row r="34" spans="1:6" ht="15.95" customHeight="1" x14ac:dyDescent="0.15">
      <c r="A34" s="185"/>
      <c r="B34" s="188"/>
      <c r="C34" s="35" t="s">
        <v>40</v>
      </c>
      <c r="D34" s="19"/>
      <c r="E34" s="26"/>
      <c r="F34" s="27"/>
    </row>
    <row r="35" spans="1:6" ht="15.95" customHeight="1" x14ac:dyDescent="0.15">
      <c r="A35" s="202" t="s">
        <v>108</v>
      </c>
      <c r="B35" s="203"/>
      <c r="C35" s="203"/>
      <c r="D35" s="59">
        <f>D36+D40</f>
        <v>0</v>
      </c>
      <c r="E35" s="60"/>
      <c r="F35" s="61"/>
    </row>
    <row r="36" spans="1:6" ht="15.95" customHeight="1" x14ac:dyDescent="0.15">
      <c r="A36" s="204"/>
      <c r="B36" s="191" t="s">
        <v>66</v>
      </c>
      <c r="C36" s="192"/>
      <c r="D36" s="62">
        <f>SUM(D37:D39)</f>
        <v>0</v>
      </c>
      <c r="E36" s="63"/>
      <c r="F36" s="64"/>
    </row>
    <row r="37" spans="1:6" ht="15.95" customHeight="1" x14ac:dyDescent="0.15">
      <c r="A37" s="205"/>
      <c r="B37" s="207"/>
      <c r="C37" s="63" t="s">
        <v>44</v>
      </c>
      <c r="D37" s="62"/>
      <c r="E37" s="63"/>
      <c r="F37" s="64"/>
    </row>
    <row r="38" spans="1:6" ht="15.95" customHeight="1" x14ac:dyDescent="0.15">
      <c r="A38" s="205"/>
      <c r="B38" s="208"/>
      <c r="C38" s="63" t="s">
        <v>43</v>
      </c>
      <c r="D38" s="62"/>
      <c r="E38" s="63"/>
      <c r="F38" s="64"/>
    </row>
    <row r="39" spans="1:6" ht="15.95" customHeight="1" x14ac:dyDescent="0.15">
      <c r="A39" s="205"/>
      <c r="B39" s="208"/>
      <c r="C39" s="63" t="s">
        <v>40</v>
      </c>
      <c r="D39" s="62"/>
      <c r="E39" s="63"/>
      <c r="F39" s="64"/>
    </row>
    <row r="40" spans="1:6" ht="15.95" customHeight="1" x14ac:dyDescent="0.15">
      <c r="A40" s="205"/>
      <c r="B40" s="191" t="s">
        <v>67</v>
      </c>
      <c r="C40" s="192"/>
      <c r="D40" s="62">
        <f>SUM(D41:D43)</f>
        <v>0</v>
      </c>
      <c r="E40" s="63"/>
      <c r="F40" s="64"/>
    </row>
    <row r="41" spans="1:6" ht="15.95" customHeight="1" x14ac:dyDescent="0.15">
      <c r="A41" s="205"/>
      <c r="B41" s="207"/>
      <c r="C41" s="63" t="s">
        <v>42</v>
      </c>
      <c r="D41" s="62"/>
      <c r="E41" s="63"/>
      <c r="F41" s="64"/>
    </row>
    <row r="42" spans="1:6" ht="15.95" customHeight="1" x14ac:dyDescent="0.15">
      <c r="A42" s="205"/>
      <c r="B42" s="208"/>
      <c r="C42" s="63" t="s">
        <v>41</v>
      </c>
      <c r="D42" s="62"/>
      <c r="E42" s="63"/>
      <c r="F42" s="64"/>
    </row>
    <row r="43" spans="1:6" ht="15.95" customHeight="1" x14ac:dyDescent="0.15">
      <c r="A43" s="206"/>
      <c r="B43" s="209"/>
      <c r="C43" s="65" t="s">
        <v>40</v>
      </c>
      <c r="D43" s="66"/>
      <c r="E43" s="65"/>
      <c r="F43" s="67"/>
    </row>
    <row r="44" spans="1:6" ht="15.95" customHeight="1" x14ac:dyDescent="0.15">
      <c r="A44" s="197" t="s">
        <v>107</v>
      </c>
      <c r="B44" s="198"/>
      <c r="C44" s="198"/>
      <c r="D44" s="24">
        <f>D35+D14+D11+D6</f>
        <v>0</v>
      </c>
      <c r="E44" s="28"/>
      <c r="F44" s="29"/>
    </row>
    <row r="45" spans="1:6" ht="15.95" customHeight="1" x14ac:dyDescent="0.15">
      <c r="A45" s="199" t="s">
        <v>140</v>
      </c>
      <c r="B45" s="199"/>
      <c r="C45" s="200"/>
      <c r="D45" s="24">
        <f>SUM(D44*0.1)</f>
        <v>0</v>
      </c>
      <c r="E45" s="28"/>
      <c r="F45" s="48"/>
    </row>
    <row r="46" spans="1:6" ht="15.95" customHeight="1" x14ac:dyDescent="0.15">
      <c r="A46" s="199" t="s">
        <v>89</v>
      </c>
      <c r="B46" s="199"/>
      <c r="C46" s="200"/>
      <c r="D46" s="24">
        <f>SUM(D44:D45)</f>
        <v>0</v>
      </c>
      <c r="E46" s="28"/>
      <c r="F46" s="48"/>
    </row>
    <row r="47" spans="1:6" ht="80.099999999999994" customHeight="1" x14ac:dyDescent="0.15">
      <c r="A47" s="152" t="s">
        <v>88</v>
      </c>
      <c r="B47" s="153"/>
      <c r="C47" s="153"/>
      <c r="D47" s="153"/>
      <c r="E47" s="153"/>
      <c r="F47" s="153"/>
    </row>
    <row r="48" spans="1:6" x14ac:dyDescent="0.15">
      <c r="A48" s="42"/>
      <c r="B48" s="42"/>
      <c r="C48" s="42"/>
      <c r="D48" s="42"/>
      <c r="E48" s="42"/>
      <c r="F48" s="42"/>
    </row>
  </sheetData>
  <mergeCells count="29">
    <mergeCell ref="A35:C35"/>
    <mergeCell ref="A36:A43"/>
    <mergeCell ref="B37:B39"/>
    <mergeCell ref="B40:C40"/>
    <mergeCell ref="B41:B43"/>
    <mergeCell ref="A47:F47"/>
    <mergeCell ref="B7:C7"/>
    <mergeCell ref="B8:C8"/>
    <mergeCell ref="B9:C9"/>
    <mergeCell ref="B10:C10"/>
    <mergeCell ref="B12:C12"/>
    <mergeCell ref="B13:C13"/>
    <mergeCell ref="B31:C31"/>
    <mergeCell ref="B36:C36"/>
    <mergeCell ref="A7:A10"/>
    <mergeCell ref="A12:A13"/>
    <mergeCell ref="A44:C44"/>
    <mergeCell ref="A45:C45"/>
    <mergeCell ref="A46:C46"/>
    <mergeCell ref="B20:C20"/>
    <mergeCell ref="B21:B30"/>
    <mergeCell ref="A5:C5"/>
    <mergeCell ref="A6:C6"/>
    <mergeCell ref="A11:C11"/>
    <mergeCell ref="A14:C14"/>
    <mergeCell ref="B15:C15"/>
    <mergeCell ref="A15:A34"/>
    <mergeCell ref="B16:B19"/>
    <mergeCell ref="B32:B34"/>
  </mergeCells>
  <phoneticPr fontId="3"/>
  <printOptions horizontalCentered="1"/>
  <pageMargins left="0.59055118110236227" right="0.59055118110236227" top="0.98425196850393704" bottom="0.78740157480314965" header="0.47244094488188981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showGridLines="0" showRowColHeaders="0" tabSelected="1" view="pageBreakPreview" zoomScale="90" zoomScaleNormal="90" zoomScaleSheetLayoutView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9" defaultRowHeight="12" x14ac:dyDescent="0.15"/>
  <cols>
    <col min="1" max="2" width="2.625" style="1" customWidth="1"/>
    <col min="3" max="3" width="25.625" style="1" customWidth="1"/>
    <col min="4" max="23" width="10.625" style="1" customWidth="1"/>
    <col min="24" max="26" width="1.625" style="1" customWidth="1"/>
    <col min="27" max="16384" width="9" style="1"/>
  </cols>
  <sheetData>
    <row r="1" spans="1:23" x14ac:dyDescent="0.15">
      <c r="A1" s="38" t="s">
        <v>174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7.25" x14ac:dyDescent="0.15">
      <c r="A2" s="54" t="s">
        <v>170</v>
      </c>
      <c r="B2" s="42"/>
      <c r="C2" s="43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45"/>
      <c r="P2" s="38"/>
      <c r="Q2" s="38"/>
      <c r="R2" s="45"/>
      <c r="S2" s="38"/>
      <c r="T2" s="45"/>
      <c r="U2" s="38"/>
      <c r="V2" s="38"/>
      <c r="W2" s="45"/>
    </row>
    <row r="3" spans="1:23" ht="10.5" customHeight="1" x14ac:dyDescent="0.15">
      <c r="A3" s="39"/>
      <c r="B3" s="42"/>
      <c r="C3" s="43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5"/>
      <c r="P3" s="38"/>
      <c r="Q3" s="38"/>
      <c r="R3" s="45"/>
      <c r="S3" s="38"/>
      <c r="T3" s="40" t="s">
        <v>83</v>
      </c>
      <c r="U3" s="41"/>
      <c r="V3" s="41"/>
      <c r="W3" s="40"/>
    </row>
    <row r="4" spans="1:23" ht="12.95" customHeight="1" x14ac:dyDescent="0.15">
      <c r="A4" s="224" t="s">
        <v>130</v>
      </c>
      <c r="B4" s="225"/>
      <c r="C4" s="225"/>
      <c r="D4" s="84" t="s">
        <v>110</v>
      </c>
      <c r="E4" s="84" t="s">
        <v>111</v>
      </c>
      <c r="F4" s="84" t="s">
        <v>112</v>
      </c>
      <c r="G4" s="84" t="s">
        <v>113</v>
      </c>
      <c r="H4" s="84" t="s">
        <v>114</v>
      </c>
      <c r="I4" s="84" t="s">
        <v>115</v>
      </c>
      <c r="J4" s="84" t="s">
        <v>116</v>
      </c>
      <c r="K4" s="84" t="s">
        <v>117</v>
      </c>
      <c r="L4" s="84" t="s">
        <v>118</v>
      </c>
      <c r="M4" s="84" t="s">
        <v>119</v>
      </c>
      <c r="N4" s="84" t="s">
        <v>120</v>
      </c>
      <c r="O4" s="84" t="s">
        <v>121</v>
      </c>
      <c r="P4" s="84" t="s">
        <v>122</v>
      </c>
      <c r="Q4" s="84" t="s">
        <v>123</v>
      </c>
      <c r="R4" s="84" t="s">
        <v>124</v>
      </c>
      <c r="S4" s="84" t="s">
        <v>125</v>
      </c>
      <c r="T4" s="84" t="s">
        <v>126</v>
      </c>
      <c r="U4" s="84" t="s">
        <v>127</v>
      </c>
      <c r="V4" s="84" t="s">
        <v>128</v>
      </c>
      <c r="W4" s="84" t="s">
        <v>129</v>
      </c>
    </row>
    <row r="5" spans="1:23" ht="12.95" customHeight="1" x14ac:dyDescent="0.15">
      <c r="A5" s="226" t="s">
        <v>32</v>
      </c>
      <c r="B5" s="227"/>
      <c r="C5" s="228"/>
      <c r="D5" s="140" t="s">
        <v>68</v>
      </c>
      <c r="E5" s="142" t="s">
        <v>69</v>
      </c>
      <c r="F5" s="142" t="s">
        <v>70</v>
      </c>
      <c r="G5" s="142" t="s">
        <v>71</v>
      </c>
      <c r="H5" s="142" t="s">
        <v>72</v>
      </c>
      <c r="I5" s="142" t="s">
        <v>73</v>
      </c>
      <c r="J5" s="142" t="s">
        <v>74</v>
      </c>
      <c r="K5" s="142" t="s">
        <v>75</v>
      </c>
      <c r="L5" s="142" t="s">
        <v>76</v>
      </c>
      <c r="M5" s="142" t="s">
        <v>77</v>
      </c>
      <c r="N5" s="142" t="s">
        <v>78</v>
      </c>
      <c r="O5" s="142" t="s">
        <v>79</v>
      </c>
      <c r="P5" s="142" t="s">
        <v>80</v>
      </c>
      <c r="Q5" s="142" t="s">
        <v>81</v>
      </c>
      <c r="R5" s="173" t="s">
        <v>82</v>
      </c>
      <c r="S5" s="173" t="s">
        <v>99</v>
      </c>
      <c r="T5" s="231" t="s">
        <v>100</v>
      </c>
      <c r="U5" s="231" t="s">
        <v>101</v>
      </c>
      <c r="V5" s="231" t="s">
        <v>102</v>
      </c>
      <c r="W5" s="131" t="s">
        <v>103</v>
      </c>
    </row>
    <row r="6" spans="1:23" ht="12.95" customHeight="1" x14ac:dyDescent="0.15">
      <c r="A6" s="229"/>
      <c r="B6" s="141"/>
      <c r="C6" s="230"/>
      <c r="D6" s="141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74"/>
      <c r="S6" s="174"/>
      <c r="T6" s="232"/>
      <c r="U6" s="232"/>
      <c r="V6" s="232"/>
      <c r="W6" s="132"/>
    </row>
    <row r="7" spans="1:23" ht="12.95" customHeight="1" x14ac:dyDescent="0.15">
      <c r="A7" s="235" t="s">
        <v>155</v>
      </c>
      <c r="B7" s="236"/>
      <c r="C7" s="237"/>
      <c r="D7" s="88">
        <f t="shared" ref="D7:W7" si="0">SUM(D8:D17)</f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 t="shared" si="0"/>
        <v>0</v>
      </c>
      <c r="Q7" s="5">
        <f t="shared" si="0"/>
        <v>0</v>
      </c>
      <c r="R7" s="55">
        <f t="shared" si="0"/>
        <v>0</v>
      </c>
      <c r="S7" s="5">
        <f t="shared" si="0"/>
        <v>0</v>
      </c>
      <c r="T7" s="5">
        <f t="shared" si="0"/>
        <v>0</v>
      </c>
      <c r="U7" s="5">
        <f t="shared" si="0"/>
        <v>0</v>
      </c>
      <c r="V7" s="5">
        <f t="shared" si="0"/>
        <v>0</v>
      </c>
      <c r="W7" s="36">
        <f t="shared" si="0"/>
        <v>0</v>
      </c>
    </row>
    <row r="8" spans="1:23" ht="12.95" customHeight="1" x14ac:dyDescent="0.15">
      <c r="A8" s="106"/>
      <c r="B8" s="93" t="s">
        <v>85</v>
      </c>
      <c r="C8" s="95"/>
      <c r="D8" s="8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6"/>
      <c r="S8" s="6"/>
      <c r="T8" s="6"/>
      <c r="U8" s="6"/>
      <c r="V8" s="6"/>
      <c r="W8" s="7"/>
    </row>
    <row r="9" spans="1:23" ht="12.95" customHeight="1" x14ac:dyDescent="0.15">
      <c r="A9" s="107"/>
      <c r="B9" s="93" t="s">
        <v>141</v>
      </c>
      <c r="C9" s="95"/>
      <c r="D9" s="8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56"/>
      <c r="S9" s="6"/>
      <c r="T9" s="6"/>
      <c r="U9" s="6"/>
      <c r="V9" s="6"/>
      <c r="W9" s="7"/>
    </row>
    <row r="10" spans="1:23" ht="12.95" customHeight="1" x14ac:dyDescent="0.15">
      <c r="A10" s="107"/>
      <c r="B10" s="93" t="s">
        <v>144</v>
      </c>
      <c r="C10" s="94"/>
      <c r="D10" s="8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56"/>
      <c r="S10" s="6"/>
      <c r="T10" s="6"/>
      <c r="U10" s="6"/>
      <c r="V10" s="6"/>
      <c r="W10" s="7"/>
    </row>
    <row r="11" spans="1:23" ht="12.95" customHeight="1" x14ac:dyDescent="0.15">
      <c r="A11" s="107"/>
      <c r="B11" s="93" t="s">
        <v>142</v>
      </c>
      <c r="C11" s="94"/>
      <c r="D11" s="8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56"/>
      <c r="S11" s="6"/>
      <c r="T11" s="6"/>
      <c r="U11" s="6"/>
      <c r="V11" s="6"/>
      <c r="W11" s="7"/>
    </row>
    <row r="12" spans="1:23" ht="12.95" customHeight="1" x14ac:dyDescent="0.15">
      <c r="A12" s="108"/>
      <c r="B12" s="93" t="s">
        <v>143</v>
      </c>
      <c r="C12" s="94"/>
      <c r="D12" s="90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57"/>
      <c r="S12" s="8"/>
      <c r="T12" s="8"/>
      <c r="U12" s="8"/>
      <c r="V12" s="8"/>
      <c r="W12" s="9"/>
    </row>
    <row r="13" spans="1:23" ht="12.95" customHeight="1" x14ac:dyDescent="0.15">
      <c r="A13" s="106" t="s">
        <v>161</v>
      </c>
      <c r="B13" s="93"/>
      <c r="C13" s="94"/>
      <c r="D13" s="90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57"/>
      <c r="S13" s="8"/>
      <c r="T13" s="8"/>
      <c r="U13" s="8"/>
      <c r="V13" s="8"/>
      <c r="W13" s="9"/>
    </row>
    <row r="14" spans="1:23" ht="12.95" customHeight="1" x14ac:dyDescent="0.15">
      <c r="A14" s="107"/>
      <c r="B14" s="233"/>
      <c r="C14" s="234"/>
      <c r="D14" s="90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57"/>
      <c r="S14" s="8"/>
      <c r="T14" s="8"/>
      <c r="U14" s="8"/>
      <c r="V14" s="8"/>
      <c r="W14" s="9"/>
    </row>
    <row r="15" spans="1:23" ht="12.95" customHeight="1" x14ac:dyDescent="0.15">
      <c r="A15" s="107"/>
      <c r="B15" s="233"/>
      <c r="C15" s="234"/>
      <c r="D15" s="90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57"/>
      <c r="S15" s="8"/>
      <c r="T15" s="8"/>
      <c r="U15" s="8"/>
      <c r="V15" s="8"/>
      <c r="W15" s="9"/>
    </row>
    <row r="16" spans="1:23" ht="12.95" customHeight="1" x14ac:dyDescent="0.15">
      <c r="A16" s="107"/>
      <c r="B16" s="233"/>
      <c r="C16" s="234"/>
      <c r="D16" s="90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57"/>
      <c r="S16" s="8"/>
      <c r="T16" s="8"/>
      <c r="U16" s="8"/>
      <c r="V16" s="8"/>
      <c r="W16" s="9"/>
    </row>
    <row r="17" spans="1:23" ht="12.95" customHeight="1" x14ac:dyDescent="0.15">
      <c r="A17" s="107"/>
      <c r="B17" s="233"/>
      <c r="C17" s="234"/>
      <c r="D17" s="90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57"/>
      <c r="S17" s="8"/>
      <c r="T17" s="8"/>
      <c r="U17" s="8"/>
      <c r="V17" s="8"/>
      <c r="W17" s="9"/>
    </row>
    <row r="18" spans="1:23" ht="12.95" customHeight="1" x14ac:dyDescent="0.15">
      <c r="A18" s="220" t="s">
        <v>162</v>
      </c>
      <c r="B18" s="238"/>
      <c r="C18" s="221"/>
      <c r="D18" s="91">
        <f t="shared" ref="D18:W18" si="1">D7</f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10">
        <f t="shared" si="1"/>
        <v>0</v>
      </c>
      <c r="O18" s="10">
        <f t="shared" si="1"/>
        <v>0</v>
      </c>
      <c r="P18" s="10">
        <f t="shared" si="1"/>
        <v>0</v>
      </c>
      <c r="Q18" s="11">
        <f t="shared" si="1"/>
        <v>0</v>
      </c>
      <c r="R18" s="11">
        <f t="shared" si="1"/>
        <v>0</v>
      </c>
      <c r="S18" s="10">
        <f t="shared" si="1"/>
        <v>0</v>
      </c>
      <c r="T18" s="10">
        <f t="shared" si="1"/>
        <v>0</v>
      </c>
      <c r="U18" s="10">
        <f t="shared" si="1"/>
        <v>0</v>
      </c>
      <c r="V18" s="11">
        <f t="shared" si="1"/>
        <v>0</v>
      </c>
      <c r="W18" s="37">
        <f t="shared" si="1"/>
        <v>0</v>
      </c>
    </row>
    <row r="19" spans="1:23" ht="9.9499999999999993" customHeight="1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2.95" customHeight="1" x14ac:dyDescent="0.15">
      <c r="A20" s="224" t="s">
        <v>131</v>
      </c>
      <c r="B20" s="225"/>
      <c r="C20" s="225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2.95" customHeight="1" x14ac:dyDescent="0.15">
      <c r="A21" s="226" t="s">
        <v>32</v>
      </c>
      <c r="B21" s="239"/>
      <c r="C21" s="228"/>
      <c r="D21" s="140" t="s">
        <v>68</v>
      </c>
      <c r="E21" s="142" t="s">
        <v>69</v>
      </c>
      <c r="F21" s="142" t="s">
        <v>70</v>
      </c>
      <c r="G21" s="142" t="s">
        <v>71</v>
      </c>
      <c r="H21" s="142" t="s">
        <v>72</v>
      </c>
      <c r="I21" s="142" t="s">
        <v>73</v>
      </c>
      <c r="J21" s="142" t="s">
        <v>74</v>
      </c>
      <c r="K21" s="142" t="s">
        <v>75</v>
      </c>
      <c r="L21" s="142" t="s">
        <v>76</v>
      </c>
      <c r="M21" s="142" t="s">
        <v>77</v>
      </c>
      <c r="N21" s="142" t="s">
        <v>78</v>
      </c>
      <c r="O21" s="142" t="s">
        <v>79</v>
      </c>
      <c r="P21" s="142" t="s">
        <v>80</v>
      </c>
      <c r="Q21" s="142" t="s">
        <v>81</v>
      </c>
      <c r="R21" s="173" t="s">
        <v>82</v>
      </c>
      <c r="S21" s="173" t="s">
        <v>99</v>
      </c>
      <c r="T21" s="231" t="s">
        <v>100</v>
      </c>
      <c r="U21" s="231" t="s">
        <v>101</v>
      </c>
      <c r="V21" s="231" t="s">
        <v>102</v>
      </c>
      <c r="W21" s="131" t="s">
        <v>103</v>
      </c>
    </row>
    <row r="22" spans="1:23" ht="12.95" customHeight="1" x14ac:dyDescent="0.15">
      <c r="A22" s="229"/>
      <c r="B22" s="143"/>
      <c r="C22" s="230"/>
      <c r="D22" s="141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74"/>
      <c r="S22" s="174"/>
      <c r="T22" s="232"/>
      <c r="U22" s="232"/>
      <c r="V22" s="232"/>
      <c r="W22" s="132"/>
    </row>
    <row r="23" spans="1:23" ht="12.95" customHeight="1" x14ac:dyDescent="0.15">
      <c r="A23" s="235" t="s">
        <v>156</v>
      </c>
      <c r="B23" s="240"/>
      <c r="C23" s="241"/>
      <c r="D23" s="88">
        <f>SUM(D24:D33)</f>
        <v>0</v>
      </c>
      <c r="E23" s="5">
        <f t="shared" ref="E23:W23" si="2">SUM(E24:E33)</f>
        <v>0</v>
      </c>
      <c r="F23" s="5">
        <f t="shared" si="2"/>
        <v>0</v>
      </c>
      <c r="G23" s="5">
        <f t="shared" si="2"/>
        <v>0</v>
      </c>
      <c r="H23" s="5">
        <f t="shared" si="2"/>
        <v>0</v>
      </c>
      <c r="I23" s="5">
        <f t="shared" si="2"/>
        <v>0</v>
      </c>
      <c r="J23" s="5">
        <f t="shared" si="2"/>
        <v>0</v>
      </c>
      <c r="K23" s="5">
        <f t="shared" si="2"/>
        <v>0</v>
      </c>
      <c r="L23" s="5">
        <f t="shared" si="2"/>
        <v>0</v>
      </c>
      <c r="M23" s="5">
        <f t="shared" si="2"/>
        <v>0</v>
      </c>
      <c r="N23" s="5">
        <f t="shared" ref="N23:R23" si="3">SUM(N24:N33)</f>
        <v>0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5">
        <f t="shared" si="3"/>
        <v>0</v>
      </c>
      <c r="S23" s="5">
        <f t="shared" si="2"/>
        <v>0</v>
      </c>
      <c r="T23" s="5">
        <f t="shared" si="2"/>
        <v>0</v>
      </c>
      <c r="U23" s="5">
        <f t="shared" si="2"/>
        <v>0</v>
      </c>
      <c r="V23" s="5">
        <f t="shared" si="2"/>
        <v>0</v>
      </c>
      <c r="W23" s="36">
        <f t="shared" si="2"/>
        <v>0</v>
      </c>
    </row>
    <row r="24" spans="1:23" ht="12.95" customHeight="1" x14ac:dyDescent="0.15">
      <c r="A24" s="242"/>
      <c r="B24" s="96" t="s">
        <v>86</v>
      </c>
      <c r="C24" s="97"/>
      <c r="D24" s="8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56"/>
      <c r="S24" s="6"/>
      <c r="T24" s="6"/>
      <c r="U24" s="6"/>
      <c r="V24" s="6"/>
      <c r="W24" s="7"/>
    </row>
    <row r="25" spans="1:23" ht="12.95" customHeight="1" x14ac:dyDescent="0.15">
      <c r="A25" s="184"/>
      <c r="B25" s="96" t="s">
        <v>90</v>
      </c>
      <c r="C25" s="97"/>
      <c r="D25" s="8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56"/>
      <c r="S25" s="6"/>
      <c r="T25" s="6"/>
      <c r="U25" s="6"/>
      <c r="V25" s="6"/>
      <c r="W25" s="7"/>
    </row>
    <row r="26" spans="1:23" ht="12.95" customHeight="1" x14ac:dyDescent="0.15">
      <c r="A26" s="184"/>
      <c r="B26" s="96" t="s">
        <v>146</v>
      </c>
      <c r="C26" s="97"/>
      <c r="D26" s="8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56"/>
      <c r="S26" s="6"/>
      <c r="T26" s="6"/>
      <c r="U26" s="6"/>
      <c r="V26" s="6"/>
      <c r="W26" s="7"/>
    </row>
    <row r="27" spans="1:23" ht="12.95" customHeight="1" x14ac:dyDescent="0.15">
      <c r="A27" s="184"/>
      <c r="B27" s="93" t="s">
        <v>147</v>
      </c>
      <c r="C27" s="94"/>
      <c r="D27" s="8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56"/>
      <c r="S27" s="6"/>
      <c r="T27" s="6"/>
      <c r="U27" s="6"/>
      <c r="V27" s="6"/>
      <c r="W27" s="7"/>
    </row>
    <row r="28" spans="1:23" ht="12.95" customHeight="1" x14ac:dyDescent="0.15">
      <c r="A28" s="184"/>
      <c r="B28" s="93" t="s">
        <v>148</v>
      </c>
      <c r="C28" s="94"/>
      <c r="D28" s="8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56"/>
      <c r="S28" s="6"/>
      <c r="T28" s="6"/>
      <c r="U28" s="6"/>
      <c r="V28" s="6"/>
      <c r="W28" s="7"/>
    </row>
    <row r="29" spans="1:23" ht="12.95" customHeight="1" x14ac:dyDescent="0.15">
      <c r="A29" s="184"/>
      <c r="B29" s="223"/>
      <c r="C29" s="219"/>
      <c r="D29" s="89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56"/>
      <c r="S29" s="6"/>
      <c r="T29" s="6"/>
      <c r="U29" s="6"/>
      <c r="V29" s="6"/>
      <c r="W29" s="7"/>
    </row>
    <row r="30" spans="1:23" ht="12.95" customHeight="1" x14ac:dyDescent="0.15">
      <c r="A30" s="184"/>
      <c r="B30" s="223"/>
      <c r="C30" s="219"/>
      <c r="D30" s="89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56"/>
      <c r="S30" s="6"/>
      <c r="T30" s="6"/>
      <c r="U30" s="6"/>
      <c r="V30" s="6"/>
      <c r="W30" s="7"/>
    </row>
    <row r="31" spans="1:23" ht="12.95" customHeight="1" x14ac:dyDescent="0.15">
      <c r="A31" s="184"/>
      <c r="B31" s="223"/>
      <c r="C31" s="219"/>
      <c r="D31" s="8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56"/>
      <c r="S31" s="6"/>
      <c r="T31" s="6"/>
      <c r="U31" s="6"/>
      <c r="V31" s="6"/>
      <c r="W31" s="7"/>
    </row>
    <row r="32" spans="1:23" ht="12.95" customHeight="1" x14ac:dyDescent="0.15">
      <c r="A32" s="184"/>
      <c r="B32" s="223"/>
      <c r="C32" s="219"/>
      <c r="D32" s="89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56"/>
      <c r="S32" s="6"/>
      <c r="T32" s="6"/>
      <c r="U32" s="6"/>
      <c r="V32" s="6"/>
      <c r="W32" s="7"/>
    </row>
    <row r="33" spans="1:23" ht="12.95" customHeight="1" x14ac:dyDescent="0.15">
      <c r="A33" s="184"/>
      <c r="B33" s="223"/>
      <c r="C33" s="219"/>
      <c r="D33" s="89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56"/>
      <c r="S33" s="6"/>
      <c r="T33" s="6"/>
      <c r="U33" s="6"/>
      <c r="V33" s="6"/>
      <c r="W33" s="7"/>
    </row>
    <row r="34" spans="1:23" ht="12.95" customHeight="1" x14ac:dyDescent="0.15">
      <c r="A34" s="222" t="s">
        <v>157</v>
      </c>
      <c r="B34" s="223"/>
      <c r="C34" s="219"/>
      <c r="D34" s="89">
        <f t="shared" ref="D34:W34" si="4">D35+D39+D43+D47+D51+D53+D64</f>
        <v>0</v>
      </c>
      <c r="E34" s="6">
        <f t="shared" si="4"/>
        <v>0</v>
      </c>
      <c r="F34" s="6">
        <f t="shared" si="4"/>
        <v>0</v>
      </c>
      <c r="G34" s="6">
        <f t="shared" si="4"/>
        <v>0</v>
      </c>
      <c r="H34" s="6">
        <f t="shared" si="4"/>
        <v>0</v>
      </c>
      <c r="I34" s="6">
        <f t="shared" si="4"/>
        <v>0</v>
      </c>
      <c r="J34" s="6">
        <f t="shared" si="4"/>
        <v>0</v>
      </c>
      <c r="K34" s="6">
        <f t="shared" si="4"/>
        <v>0</v>
      </c>
      <c r="L34" s="6">
        <f t="shared" si="4"/>
        <v>0</v>
      </c>
      <c r="M34" s="6">
        <f t="shared" si="4"/>
        <v>0</v>
      </c>
      <c r="N34" s="6">
        <f t="shared" ref="N34:R34" si="5">N35+N39+N43+N47+N51+N53+N64</f>
        <v>0</v>
      </c>
      <c r="O34" s="6">
        <f t="shared" si="5"/>
        <v>0</v>
      </c>
      <c r="P34" s="6">
        <f t="shared" si="5"/>
        <v>0</v>
      </c>
      <c r="Q34" s="6">
        <f t="shared" si="5"/>
        <v>0</v>
      </c>
      <c r="R34" s="56">
        <f t="shared" si="5"/>
        <v>0</v>
      </c>
      <c r="S34" s="6">
        <f t="shared" si="4"/>
        <v>0</v>
      </c>
      <c r="T34" s="6">
        <f t="shared" si="4"/>
        <v>0</v>
      </c>
      <c r="U34" s="6">
        <f t="shared" si="4"/>
        <v>0</v>
      </c>
      <c r="V34" s="6">
        <f t="shared" si="4"/>
        <v>0</v>
      </c>
      <c r="W34" s="7">
        <f t="shared" si="4"/>
        <v>0</v>
      </c>
    </row>
    <row r="35" spans="1:23" ht="12.95" customHeight="1" x14ac:dyDescent="0.15">
      <c r="A35" s="235"/>
      <c r="B35" s="218" t="s">
        <v>0</v>
      </c>
      <c r="C35" s="219"/>
      <c r="D35" s="89">
        <f>SUM(D36:D38)</f>
        <v>0</v>
      </c>
      <c r="E35" s="6">
        <f t="shared" ref="E35:W35" si="6">SUM(E36:E38)</f>
        <v>0</v>
      </c>
      <c r="F35" s="6">
        <f t="shared" si="6"/>
        <v>0</v>
      </c>
      <c r="G35" s="6">
        <f t="shared" si="6"/>
        <v>0</v>
      </c>
      <c r="H35" s="6">
        <f t="shared" si="6"/>
        <v>0</v>
      </c>
      <c r="I35" s="6">
        <f t="shared" si="6"/>
        <v>0</v>
      </c>
      <c r="J35" s="6">
        <f t="shared" si="6"/>
        <v>0</v>
      </c>
      <c r="K35" s="6">
        <f t="shared" si="6"/>
        <v>0</v>
      </c>
      <c r="L35" s="6">
        <f t="shared" si="6"/>
        <v>0</v>
      </c>
      <c r="M35" s="6">
        <f t="shared" si="6"/>
        <v>0</v>
      </c>
      <c r="N35" s="6">
        <f t="shared" ref="N35:R35" si="7">SUM(N36:N38)</f>
        <v>0</v>
      </c>
      <c r="O35" s="6">
        <f t="shared" si="7"/>
        <v>0</v>
      </c>
      <c r="P35" s="6">
        <f t="shared" si="7"/>
        <v>0</v>
      </c>
      <c r="Q35" s="6">
        <f t="shared" si="7"/>
        <v>0</v>
      </c>
      <c r="R35" s="56">
        <f t="shared" si="7"/>
        <v>0</v>
      </c>
      <c r="S35" s="6">
        <f t="shared" si="6"/>
        <v>0</v>
      </c>
      <c r="T35" s="6">
        <f t="shared" si="6"/>
        <v>0</v>
      </c>
      <c r="U35" s="6">
        <f t="shared" si="6"/>
        <v>0</v>
      </c>
      <c r="V35" s="6">
        <f t="shared" si="6"/>
        <v>0</v>
      </c>
      <c r="W35" s="7">
        <f t="shared" si="6"/>
        <v>0</v>
      </c>
    </row>
    <row r="36" spans="1:23" ht="12.95" customHeight="1" x14ac:dyDescent="0.15">
      <c r="A36" s="255"/>
      <c r="B36" s="252"/>
      <c r="C36" s="2" t="s">
        <v>3</v>
      </c>
      <c r="D36" s="89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56"/>
      <c r="S36" s="6"/>
      <c r="T36" s="6"/>
      <c r="U36" s="6"/>
      <c r="V36" s="6"/>
      <c r="W36" s="7"/>
    </row>
    <row r="37" spans="1:23" ht="12.95" customHeight="1" x14ac:dyDescent="0.15">
      <c r="A37" s="255"/>
      <c r="B37" s="253"/>
      <c r="C37" s="2" t="s">
        <v>4</v>
      </c>
      <c r="D37" s="8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56"/>
      <c r="S37" s="6"/>
      <c r="T37" s="6"/>
      <c r="U37" s="6"/>
      <c r="V37" s="6"/>
      <c r="W37" s="7"/>
    </row>
    <row r="38" spans="1:23" ht="12.95" customHeight="1" x14ac:dyDescent="0.15">
      <c r="A38" s="255"/>
      <c r="B38" s="254"/>
      <c r="C38" s="2" t="s">
        <v>1</v>
      </c>
      <c r="D38" s="8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6"/>
      <c r="S38" s="6"/>
      <c r="T38" s="6"/>
      <c r="U38" s="6"/>
      <c r="V38" s="6"/>
      <c r="W38" s="7"/>
    </row>
    <row r="39" spans="1:23" ht="12.95" customHeight="1" x14ac:dyDescent="0.15">
      <c r="A39" s="255"/>
      <c r="B39" s="218" t="s">
        <v>87</v>
      </c>
      <c r="C39" s="219"/>
      <c r="D39" s="89">
        <f>SUM(D40:D42)</f>
        <v>0</v>
      </c>
      <c r="E39" s="6">
        <f t="shared" ref="E39:W39" si="8">SUM(E40:E42)</f>
        <v>0</v>
      </c>
      <c r="F39" s="6">
        <f t="shared" si="8"/>
        <v>0</v>
      </c>
      <c r="G39" s="6">
        <f t="shared" si="8"/>
        <v>0</v>
      </c>
      <c r="H39" s="6">
        <f t="shared" si="8"/>
        <v>0</v>
      </c>
      <c r="I39" s="6">
        <f t="shared" si="8"/>
        <v>0</v>
      </c>
      <c r="J39" s="6">
        <f t="shared" si="8"/>
        <v>0</v>
      </c>
      <c r="K39" s="6">
        <f t="shared" si="8"/>
        <v>0</v>
      </c>
      <c r="L39" s="6">
        <f t="shared" si="8"/>
        <v>0</v>
      </c>
      <c r="M39" s="6">
        <f t="shared" si="8"/>
        <v>0</v>
      </c>
      <c r="N39" s="6">
        <f t="shared" ref="N39:R39" si="9">SUM(N40:N42)</f>
        <v>0</v>
      </c>
      <c r="O39" s="6">
        <f t="shared" si="9"/>
        <v>0</v>
      </c>
      <c r="P39" s="6">
        <f t="shared" si="9"/>
        <v>0</v>
      </c>
      <c r="Q39" s="6">
        <f t="shared" si="9"/>
        <v>0</v>
      </c>
      <c r="R39" s="56">
        <f t="shared" si="9"/>
        <v>0</v>
      </c>
      <c r="S39" s="6">
        <f t="shared" si="8"/>
        <v>0</v>
      </c>
      <c r="T39" s="6">
        <f t="shared" si="8"/>
        <v>0</v>
      </c>
      <c r="U39" s="6">
        <f t="shared" si="8"/>
        <v>0</v>
      </c>
      <c r="V39" s="6">
        <f t="shared" si="8"/>
        <v>0</v>
      </c>
      <c r="W39" s="7">
        <f t="shared" si="8"/>
        <v>0</v>
      </c>
    </row>
    <row r="40" spans="1:23" ht="12.95" customHeight="1" x14ac:dyDescent="0.15">
      <c r="A40" s="255"/>
      <c r="B40" s="252"/>
      <c r="C40" s="2" t="s">
        <v>5</v>
      </c>
      <c r="D40" s="89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56"/>
      <c r="S40" s="6"/>
      <c r="T40" s="6"/>
      <c r="U40" s="6"/>
      <c r="V40" s="6"/>
      <c r="W40" s="7"/>
    </row>
    <row r="41" spans="1:23" ht="12.95" customHeight="1" x14ac:dyDescent="0.15">
      <c r="A41" s="255"/>
      <c r="B41" s="253"/>
      <c r="C41" s="2" t="s">
        <v>6</v>
      </c>
      <c r="D41" s="89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56"/>
      <c r="S41" s="6"/>
      <c r="T41" s="6"/>
      <c r="U41" s="6"/>
      <c r="V41" s="6"/>
      <c r="W41" s="7"/>
    </row>
    <row r="42" spans="1:23" ht="12.95" customHeight="1" x14ac:dyDescent="0.15">
      <c r="A42" s="255"/>
      <c r="B42" s="254"/>
      <c r="C42" s="2" t="s">
        <v>7</v>
      </c>
      <c r="D42" s="8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56"/>
      <c r="S42" s="6"/>
      <c r="T42" s="6"/>
      <c r="U42" s="6"/>
      <c r="V42" s="6"/>
      <c r="W42" s="7"/>
    </row>
    <row r="43" spans="1:23" ht="12.95" customHeight="1" x14ac:dyDescent="0.15">
      <c r="A43" s="255"/>
      <c r="B43" s="218" t="s">
        <v>8</v>
      </c>
      <c r="C43" s="219"/>
      <c r="D43" s="89">
        <f t="shared" ref="D43:W43" si="10">SUM(D44:D46)</f>
        <v>0</v>
      </c>
      <c r="E43" s="6">
        <f t="shared" si="10"/>
        <v>0</v>
      </c>
      <c r="F43" s="6">
        <f t="shared" si="10"/>
        <v>0</v>
      </c>
      <c r="G43" s="6">
        <f t="shared" si="10"/>
        <v>0</v>
      </c>
      <c r="H43" s="6">
        <f t="shared" si="10"/>
        <v>0</v>
      </c>
      <c r="I43" s="6">
        <f t="shared" si="10"/>
        <v>0</v>
      </c>
      <c r="J43" s="6">
        <f t="shared" si="10"/>
        <v>0</v>
      </c>
      <c r="K43" s="6">
        <f t="shared" si="10"/>
        <v>0</v>
      </c>
      <c r="L43" s="6">
        <f t="shared" si="10"/>
        <v>0</v>
      </c>
      <c r="M43" s="6">
        <f t="shared" si="10"/>
        <v>0</v>
      </c>
      <c r="N43" s="6">
        <f t="shared" ref="N43:R43" si="11">SUM(N44:N46)</f>
        <v>0</v>
      </c>
      <c r="O43" s="6">
        <f t="shared" si="11"/>
        <v>0</v>
      </c>
      <c r="P43" s="6">
        <f t="shared" si="11"/>
        <v>0</v>
      </c>
      <c r="Q43" s="6">
        <f t="shared" si="11"/>
        <v>0</v>
      </c>
      <c r="R43" s="56">
        <f t="shared" si="11"/>
        <v>0</v>
      </c>
      <c r="S43" s="6">
        <f t="shared" si="10"/>
        <v>0</v>
      </c>
      <c r="T43" s="6">
        <f t="shared" si="10"/>
        <v>0</v>
      </c>
      <c r="U43" s="6">
        <f t="shared" si="10"/>
        <v>0</v>
      </c>
      <c r="V43" s="6">
        <f t="shared" si="10"/>
        <v>0</v>
      </c>
      <c r="W43" s="7">
        <f t="shared" si="10"/>
        <v>0</v>
      </c>
    </row>
    <row r="44" spans="1:23" ht="12.95" customHeight="1" x14ac:dyDescent="0.15">
      <c r="A44" s="255"/>
      <c r="B44" s="252"/>
      <c r="C44" s="2" t="s">
        <v>9</v>
      </c>
      <c r="D44" s="89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56"/>
      <c r="S44" s="6"/>
      <c r="T44" s="6"/>
      <c r="U44" s="6"/>
      <c r="V44" s="6"/>
      <c r="W44" s="7"/>
    </row>
    <row r="45" spans="1:23" ht="12.95" customHeight="1" x14ac:dyDescent="0.15">
      <c r="A45" s="255"/>
      <c r="B45" s="253"/>
      <c r="C45" s="2" t="s">
        <v>10</v>
      </c>
      <c r="D45" s="89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56"/>
      <c r="S45" s="6"/>
      <c r="T45" s="6"/>
      <c r="U45" s="6"/>
      <c r="V45" s="6"/>
      <c r="W45" s="7"/>
    </row>
    <row r="46" spans="1:23" ht="12.95" customHeight="1" x14ac:dyDescent="0.15">
      <c r="A46" s="255"/>
      <c r="B46" s="253"/>
      <c r="C46" s="2" t="s">
        <v>11</v>
      </c>
      <c r="D46" s="89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6"/>
      <c r="S46" s="6"/>
      <c r="T46" s="6"/>
      <c r="U46" s="6"/>
      <c r="V46" s="6"/>
      <c r="W46" s="7"/>
    </row>
    <row r="47" spans="1:23" ht="12.95" customHeight="1" x14ac:dyDescent="0.15">
      <c r="A47" s="255"/>
      <c r="B47" s="218" t="s">
        <v>12</v>
      </c>
      <c r="C47" s="219"/>
      <c r="D47" s="89">
        <f>SUM(D48:D50)</f>
        <v>0</v>
      </c>
      <c r="E47" s="6">
        <f t="shared" ref="E47:W47" si="12">SUM(E48:E50)</f>
        <v>0</v>
      </c>
      <c r="F47" s="6">
        <f t="shared" si="12"/>
        <v>0</v>
      </c>
      <c r="G47" s="6">
        <f t="shared" si="12"/>
        <v>0</v>
      </c>
      <c r="H47" s="6">
        <f t="shared" si="12"/>
        <v>0</v>
      </c>
      <c r="I47" s="6">
        <f t="shared" si="12"/>
        <v>0</v>
      </c>
      <c r="J47" s="6">
        <f t="shared" si="12"/>
        <v>0</v>
      </c>
      <c r="K47" s="6">
        <f t="shared" si="12"/>
        <v>0</v>
      </c>
      <c r="L47" s="6">
        <f t="shared" si="12"/>
        <v>0</v>
      </c>
      <c r="M47" s="6">
        <f t="shared" si="12"/>
        <v>0</v>
      </c>
      <c r="N47" s="6">
        <f t="shared" ref="N47:R47" si="13">SUM(N48:N50)</f>
        <v>0</v>
      </c>
      <c r="O47" s="6">
        <f t="shared" si="13"/>
        <v>0</v>
      </c>
      <c r="P47" s="6">
        <f t="shared" si="13"/>
        <v>0</v>
      </c>
      <c r="Q47" s="6">
        <f t="shared" si="13"/>
        <v>0</v>
      </c>
      <c r="R47" s="56">
        <f t="shared" si="13"/>
        <v>0</v>
      </c>
      <c r="S47" s="6">
        <f t="shared" si="12"/>
        <v>0</v>
      </c>
      <c r="T47" s="6">
        <f t="shared" si="12"/>
        <v>0</v>
      </c>
      <c r="U47" s="6">
        <f t="shared" si="12"/>
        <v>0</v>
      </c>
      <c r="V47" s="6">
        <f t="shared" si="12"/>
        <v>0</v>
      </c>
      <c r="W47" s="7">
        <f t="shared" si="12"/>
        <v>0</v>
      </c>
    </row>
    <row r="48" spans="1:23" ht="12.95" customHeight="1" x14ac:dyDescent="0.15">
      <c r="A48" s="255"/>
      <c r="B48" s="252"/>
      <c r="C48" s="2" t="s">
        <v>13</v>
      </c>
      <c r="D48" s="89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56"/>
      <c r="S48" s="6"/>
      <c r="T48" s="6"/>
      <c r="U48" s="6"/>
      <c r="V48" s="6"/>
      <c r="W48" s="7"/>
    </row>
    <row r="49" spans="1:23" ht="12.95" customHeight="1" x14ac:dyDescent="0.15">
      <c r="A49" s="255"/>
      <c r="B49" s="253"/>
      <c r="C49" s="2" t="s">
        <v>14</v>
      </c>
      <c r="D49" s="89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56"/>
      <c r="S49" s="6"/>
      <c r="T49" s="6"/>
      <c r="U49" s="6"/>
      <c r="V49" s="6"/>
      <c r="W49" s="7"/>
    </row>
    <row r="50" spans="1:23" ht="12.95" customHeight="1" x14ac:dyDescent="0.15">
      <c r="A50" s="255"/>
      <c r="B50" s="254"/>
      <c r="C50" s="2" t="s">
        <v>15</v>
      </c>
      <c r="D50" s="89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56"/>
      <c r="S50" s="6"/>
      <c r="T50" s="6"/>
      <c r="U50" s="6"/>
      <c r="V50" s="6"/>
      <c r="W50" s="7"/>
    </row>
    <row r="51" spans="1:23" ht="12.95" customHeight="1" x14ac:dyDescent="0.15">
      <c r="A51" s="255"/>
      <c r="B51" s="218" t="s">
        <v>16</v>
      </c>
      <c r="C51" s="219"/>
      <c r="D51" s="89">
        <f>D52</f>
        <v>0</v>
      </c>
      <c r="E51" s="6">
        <f t="shared" ref="E51:W51" si="14">E52</f>
        <v>0</v>
      </c>
      <c r="F51" s="6">
        <f t="shared" si="14"/>
        <v>0</v>
      </c>
      <c r="G51" s="6">
        <f t="shared" si="14"/>
        <v>0</v>
      </c>
      <c r="H51" s="6">
        <f t="shared" si="14"/>
        <v>0</v>
      </c>
      <c r="I51" s="6">
        <f t="shared" si="14"/>
        <v>0</v>
      </c>
      <c r="J51" s="6">
        <f t="shared" si="14"/>
        <v>0</v>
      </c>
      <c r="K51" s="6">
        <f t="shared" si="14"/>
        <v>0</v>
      </c>
      <c r="L51" s="6">
        <f t="shared" si="14"/>
        <v>0</v>
      </c>
      <c r="M51" s="6">
        <f t="shared" si="14"/>
        <v>0</v>
      </c>
      <c r="N51" s="6">
        <f t="shared" si="14"/>
        <v>0</v>
      </c>
      <c r="O51" s="6">
        <f t="shared" si="14"/>
        <v>0</v>
      </c>
      <c r="P51" s="6">
        <f t="shared" si="14"/>
        <v>0</v>
      </c>
      <c r="Q51" s="6">
        <f t="shared" si="14"/>
        <v>0</v>
      </c>
      <c r="R51" s="56">
        <f t="shared" si="14"/>
        <v>0</v>
      </c>
      <c r="S51" s="6">
        <f t="shared" si="14"/>
        <v>0</v>
      </c>
      <c r="T51" s="6">
        <f t="shared" si="14"/>
        <v>0</v>
      </c>
      <c r="U51" s="6">
        <f t="shared" si="14"/>
        <v>0</v>
      </c>
      <c r="V51" s="6">
        <f t="shared" si="14"/>
        <v>0</v>
      </c>
      <c r="W51" s="7">
        <f t="shared" si="14"/>
        <v>0</v>
      </c>
    </row>
    <row r="52" spans="1:23" ht="12.95" customHeight="1" x14ac:dyDescent="0.15">
      <c r="A52" s="255"/>
      <c r="B52" s="3"/>
      <c r="C52" s="2" t="s">
        <v>17</v>
      </c>
      <c r="D52" s="89">
        <v>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56"/>
      <c r="S52" s="6"/>
      <c r="T52" s="6"/>
      <c r="U52" s="6"/>
      <c r="V52" s="6"/>
      <c r="W52" s="7"/>
    </row>
    <row r="53" spans="1:23" ht="12.95" customHeight="1" x14ac:dyDescent="0.15">
      <c r="A53" s="255"/>
      <c r="B53" s="218" t="s">
        <v>18</v>
      </c>
      <c r="C53" s="219"/>
      <c r="D53" s="89">
        <f>SUM(D54:D63)</f>
        <v>0</v>
      </c>
      <c r="E53" s="6">
        <f t="shared" ref="E53:W53" si="15">SUM(E54:E63)</f>
        <v>0</v>
      </c>
      <c r="F53" s="6">
        <f t="shared" si="15"/>
        <v>0</v>
      </c>
      <c r="G53" s="6">
        <f t="shared" si="15"/>
        <v>0</v>
      </c>
      <c r="H53" s="6">
        <f t="shared" si="15"/>
        <v>0</v>
      </c>
      <c r="I53" s="6">
        <f t="shared" si="15"/>
        <v>0</v>
      </c>
      <c r="J53" s="6">
        <f t="shared" si="15"/>
        <v>0</v>
      </c>
      <c r="K53" s="6">
        <f t="shared" si="15"/>
        <v>0</v>
      </c>
      <c r="L53" s="6">
        <f t="shared" si="15"/>
        <v>0</v>
      </c>
      <c r="M53" s="6">
        <f t="shared" si="15"/>
        <v>0</v>
      </c>
      <c r="N53" s="6">
        <f t="shared" ref="N53:R53" si="16">SUM(N54:N63)</f>
        <v>0</v>
      </c>
      <c r="O53" s="6">
        <f t="shared" si="16"/>
        <v>0</v>
      </c>
      <c r="P53" s="6">
        <f t="shared" si="16"/>
        <v>0</v>
      </c>
      <c r="Q53" s="6">
        <f t="shared" si="16"/>
        <v>0</v>
      </c>
      <c r="R53" s="56">
        <f t="shared" si="16"/>
        <v>0</v>
      </c>
      <c r="S53" s="6">
        <f t="shared" si="15"/>
        <v>0</v>
      </c>
      <c r="T53" s="6">
        <f t="shared" si="15"/>
        <v>0</v>
      </c>
      <c r="U53" s="6">
        <f t="shared" si="15"/>
        <v>0</v>
      </c>
      <c r="V53" s="6">
        <f t="shared" si="15"/>
        <v>0</v>
      </c>
      <c r="W53" s="7">
        <f t="shared" si="15"/>
        <v>0</v>
      </c>
    </row>
    <row r="54" spans="1:23" ht="12.95" customHeight="1" x14ac:dyDescent="0.15">
      <c r="A54" s="255"/>
      <c r="B54" s="252"/>
      <c r="C54" s="2" t="s">
        <v>19</v>
      </c>
      <c r="D54" s="89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56"/>
      <c r="S54" s="6"/>
      <c r="T54" s="6"/>
      <c r="U54" s="6"/>
      <c r="V54" s="6"/>
      <c r="W54" s="7"/>
    </row>
    <row r="55" spans="1:23" ht="12.95" customHeight="1" x14ac:dyDescent="0.15">
      <c r="A55" s="255"/>
      <c r="B55" s="253"/>
      <c r="C55" s="2" t="s">
        <v>20</v>
      </c>
      <c r="D55" s="89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56"/>
      <c r="S55" s="6"/>
      <c r="T55" s="6"/>
      <c r="U55" s="6"/>
      <c r="V55" s="6"/>
      <c r="W55" s="7"/>
    </row>
    <row r="56" spans="1:23" ht="12.95" customHeight="1" x14ac:dyDescent="0.15">
      <c r="A56" s="255"/>
      <c r="B56" s="253"/>
      <c r="C56" s="2" t="s">
        <v>21</v>
      </c>
      <c r="D56" s="89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56"/>
      <c r="S56" s="6"/>
      <c r="T56" s="6"/>
      <c r="U56" s="6"/>
      <c r="V56" s="6"/>
      <c r="W56" s="7"/>
    </row>
    <row r="57" spans="1:23" ht="12.95" customHeight="1" x14ac:dyDescent="0.15">
      <c r="A57" s="255"/>
      <c r="B57" s="253"/>
      <c r="C57" s="2" t="s">
        <v>22</v>
      </c>
      <c r="D57" s="89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56"/>
      <c r="S57" s="6"/>
      <c r="T57" s="6"/>
      <c r="U57" s="6"/>
      <c r="V57" s="6"/>
      <c r="W57" s="7"/>
    </row>
    <row r="58" spans="1:23" ht="12.95" customHeight="1" x14ac:dyDescent="0.15">
      <c r="A58" s="255"/>
      <c r="B58" s="253"/>
      <c r="C58" s="2" t="s">
        <v>23</v>
      </c>
      <c r="D58" s="89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56"/>
      <c r="S58" s="6"/>
      <c r="T58" s="6"/>
      <c r="U58" s="6"/>
      <c r="V58" s="6"/>
      <c r="W58" s="7"/>
    </row>
    <row r="59" spans="1:23" ht="12.95" customHeight="1" x14ac:dyDescent="0.15">
      <c r="A59" s="255"/>
      <c r="B59" s="253"/>
      <c r="C59" s="2" t="s">
        <v>24</v>
      </c>
      <c r="D59" s="89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56"/>
      <c r="S59" s="6"/>
      <c r="T59" s="6"/>
      <c r="U59" s="6"/>
      <c r="V59" s="6"/>
      <c r="W59" s="7"/>
    </row>
    <row r="60" spans="1:23" ht="12.95" customHeight="1" x14ac:dyDescent="0.15">
      <c r="A60" s="255"/>
      <c r="B60" s="253"/>
      <c r="C60" s="2" t="s">
        <v>25</v>
      </c>
      <c r="D60" s="89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56"/>
      <c r="S60" s="6"/>
      <c r="T60" s="6"/>
      <c r="U60" s="6"/>
      <c r="V60" s="6"/>
      <c r="W60" s="7"/>
    </row>
    <row r="61" spans="1:23" ht="12.95" customHeight="1" x14ac:dyDescent="0.15">
      <c r="A61" s="255"/>
      <c r="B61" s="253"/>
      <c r="C61" s="2" t="s">
        <v>26</v>
      </c>
      <c r="D61" s="89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56"/>
      <c r="S61" s="6"/>
      <c r="T61" s="6"/>
      <c r="U61" s="6"/>
      <c r="V61" s="6"/>
      <c r="W61" s="7"/>
    </row>
    <row r="62" spans="1:23" ht="12.95" customHeight="1" x14ac:dyDescent="0.15">
      <c r="A62" s="255"/>
      <c r="B62" s="253"/>
      <c r="C62" s="2" t="s">
        <v>27</v>
      </c>
      <c r="D62" s="89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56"/>
      <c r="S62" s="6"/>
      <c r="T62" s="6"/>
      <c r="U62" s="6"/>
      <c r="V62" s="6"/>
      <c r="W62" s="7"/>
    </row>
    <row r="63" spans="1:23" ht="12.95" customHeight="1" x14ac:dyDescent="0.15">
      <c r="A63" s="255"/>
      <c r="B63" s="254"/>
      <c r="C63" s="2" t="s">
        <v>28</v>
      </c>
      <c r="D63" s="89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56"/>
      <c r="S63" s="6"/>
      <c r="T63" s="6"/>
      <c r="U63" s="6"/>
      <c r="V63" s="6"/>
      <c r="W63" s="7"/>
    </row>
    <row r="64" spans="1:23" ht="12.95" customHeight="1" x14ac:dyDescent="0.15">
      <c r="A64" s="255"/>
      <c r="B64" s="218" t="s">
        <v>2</v>
      </c>
      <c r="C64" s="219"/>
      <c r="D64" s="89">
        <f t="shared" ref="D64:W64" si="17">SUM(D65:D67)</f>
        <v>0</v>
      </c>
      <c r="E64" s="6">
        <f t="shared" si="17"/>
        <v>0</v>
      </c>
      <c r="F64" s="6">
        <f t="shared" si="17"/>
        <v>0</v>
      </c>
      <c r="G64" s="6">
        <f t="shared" si="17"/>
        <v>0</v>
      </c>
      <c r="H64" s="6">
        <f t="shared" si="17"/>
        <v>0</v>
      </c>
      <c r="I64" s="6">
        <f t="shared" si="17"/>
        <v>0</v>
      </c>
      <c r="J64" s="6">
        <f t="shared" si="17"/>
        <v>0</v>
      </c>
      <c r="K64" s="6">
        <f t="shared" si="17"/>
        <v>0</v>
      </c>
      <c r="L64" s="6">
        <f t="shared" si="17"/>
        <v>0</v>
      </c>
      <c r="M64" s="6">
        <f t="shared" si="17"/>
        <v>0</v>
      </c>
      <c r="N64" s="6">
        <f t="shared" ref="N64:R64" si="18">SUM(N65:N67)</f>
        <v>0</v>
      </c>
      <c r="O64" s="6">
        <f t="shared" si="18"/>
        <v>0</v>
      </c>
      <c r="P64" s="6">
        <f t="shared" si="18"/>
        <v>0</v>
      </c>
      <c r="Q64" s="6">
        <f t="shared" si="18"/>
        <v>0</v>
      </c>
      <c r="R64" s="56">
        <f t="shared" si="18"/>
        <v>0</v>
      </c>
      <c r="S64" s="6">
        <f t="shared" si="17"/>
        <v>0</v>
      </c>
      <c r="T64" s="6">
        <f t="shared" si="17"/>
        <v>0</v>
      </c>
      <c r="U64" s="6">
        <f t="shared" si="17"/>
        <v>0</v>
      </c>
      <c r="V64" s="6">
        <f t="shared" si="17"/>
        <v>0</v>
      </c>
      <c r="W64" s="7">
        <f t="shared" si="17"/>
        <v>0</v>
      </c>
    </row>
    <row r="65" spans="1:23" ht="12.95" customHeight="1" x14ac:dyDescent="0.15">
      <c r="A65" s="255"/>
      <c r="B65" s="252"/>
      <c r="C65" s="2" t="s">
        <v>29</v>
      </c>
      <c r="D65" s="89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56"/>
      <c r="S65" s="6"/>
      <c r="T65" s="6"/>
      <c r="U65" s="6"/>
      <c r="V65" s="6"/>
      <c r="W65" s="7"/>
    </row>
    <row r="66" spans="1:23" ht="12.95" customHeight="1" x14ac:dyDescent="0.15">
      <c r="A66" s="255"/>
      <c r="B66" s="253"/>
      <c r="C66" s="2" t="s">
        <v>30</v>
      </c>
      <c r="D66" s="89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56"/>
      <c r="S66" s="6"/>
      <c r="T66" s="6"/>
      <c r="U66" s="6"/>
      <c r="V66" s="6"/>
      <c r="W66" s="7"/>
    </row>
    <row r="67" spans="1:23" ht="12.95" customHeight="1" x14ac:dyDescent="0.15">
      <c r="A67" s="255"/>
      <c r="B67" s="253"/>
      <c r="C67" s="4"/>
      <c r="D67" s="92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58"/>
      <c r="S67" s="46"/>
      <c r="T67" s="46"/>
      <c r="U67" s="46"/>
      <c r="V67" s="46"/>
      <c r="W67" s="47"/>
    </row>
    <row r="68" spans="1:23" ht="12.95" customHeight="1" x14ac:dyDescent="0.15">
      <c r="A68" s="220" t="s">
        <v>31</v>
      </c>
      <c r="B68" s="198"/>
      <c r="C68" s="221"/>
      <c r="D68" s="91">
        <f t="shared" ref="D68:W68" si="19">D23+D34</f>
        <v>0</v>
      </c>
      <c r="E68" s="10">
        <f t="shared" si="19"/>
        <v>0</v>
      </c>
      <c r="F68" s="10">
        <f t="shared" si="19"/>
        <v>0</v>
      </c>
      <c r="G68" s="10">
        <f t="shared" si="19"/>
        <v>0</v>
      </c>
      <c r="H68" s="10">
        <f t="shared" si="19"/>
        <v>0</v>
      </c>
      <c r="I68" s="10">
        <f t="shared" si="19"/>
        <v>0</v>
      </c>
      <c r="J68" s="10">
        <f t="shared" si="19"/>
        <v>0</v>
      </c>
      <c r="K68" s="10">
        <f t="shared" si="19"/>
        <v>0</v>
      </c>
      <c r="L68" s="10">
        <f t="shared" si="19"/>
        <v>0</v>
      </c>
      <c r="M68" s="10">
        <f t="shared" si="19"/>
        <v>0</v>
      </c>
      <c r="N68" s="10">
        <f t="shared" ref="N68:R68" si="20">N23+N34</f>
        <v>0</v>
      </c>
      <c r="O68" s="10">
        <f t="shared" si="20"/>
        <v>0</v>
      </c>
      <c r="P68" s="10">
        <f t="shared" si="20"/>
        <v>0</v>
      </c>
      <c r="Q68" s="10">
        <f t="shared" si="20"/>
        <v>0</v>
      </c>
      <c r="R68" s="11">
        <f t="shared" si="20"/>
        <v>0</v>
      </c>
      <c r="S68" s="10">
        <f t="shared" si="19"/>
        <v>0</v>
      </c>
      <c r="T68" s="10">
        <f t="shared" si="19"/>
        <v>0</v>
      </c>
      <c r="U68" s="10">
        <f t="shared" si="19"/>
        <v>0</v>
      </c>
      <c r="V68" s="10">
        <f t="shared" si="19"/>
        <v>0</v>
      </c>
      <c r="W68" s="37">
        <f t="shared" si="19"/>
        <v>0</v>
      </c>
    </row>
    <row r="69" spans="1:23" ht="13.5" x14ac:dyDescent="0.15">
      <c r="A69" s="220" t="s">
        <v>159</v>
      </c>
      <c r="B69" s="198"/>
      <c r="C69" s="221"/>
      <c r="D69" s="98">
        <f t="shared" ref="D69:W69" si="21">D18-D68</f>
        <v>0</v>
      </c>
      <c r="E69" s="99">
        <f t="shared" si="21"/>
        <v>0</v>
      </c>
      <c r="F69" s="99">
        <f t="shared" si="21"/>
        <v>0</v>
      </c>
      <c r="G69" s="99">
        <f t="shared" si="21"/>
        <v>0</v>
      </c>
      <c r="H69" s="99">
        <f t="shared" si="21"/>
        <v>0</v>
      </c>
      <c r="I69" s="99">
        <f t="shared" si="21"/>
        <v>0</v>
      </c>
      <c r="J69" s="99">
        <f t="shared" si="21"/>
        <v>0</v>
      </c>
      <c r="K69" s="99">
        <f t="shared" si="21"/>
        <v>0</v>
      </c>
      <c r="L69" s="99">
        <f t="shared" si="21"/>
        <v>0</v>
      </c>
      <c r="M69" s="99">
        <f t="shared" si="21"/>
        <v>0</v>
      </c>
      <c r="N69" s="99">
        <f t="shared" si="21"/>
        <v>0</v>
      </c>
      <c r="O69" s="99">
        <f t="shared" si="21"/>
        <v>0</v>
      </c>
      <c r="P69" s="99">
        <f t="shared" si="21"/>
        <v>0</v>
      </c>
      <c r="Q69" s="99">
        <f t="shared" si="21"/>
        <v>0</v>
      </c>
      <c r="R69" s="100">
        <f t="shared" si="21"/>
        <v>0</v>
      </c>
      <c r="S69" s="99">
        <f t="shared" si="21"/>
        <v>0</v>
      </c>
      <c r="T69" s="99">
        <f t="shared" si="21"/>
        <v>0</v>
      </c>
      <c r="U69" s="99">
        <f t="shared" si="21"/>
        <v>0</v>
      </c>
      <c r="V69" s="99">
        <f t="shared" si="21"/>
        <v>0</v>
      </c>
      <c r="W69" s="101">
        <f t="shared" si="21"/>
        <v>0</v>
      </c>
    </row>
    <row r="70" spans="1:23" ht="13.5" x14ac:dyDescent="0.15">
      <c r="A70" s="249" t="s">
        <v>149</v>
      </c>
      <c r="B70" s="250"/>
      <c r="C70" s="251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9"/>
    </row>
    <row r="71" spans="1:23" ht="13.5" customHeight="1" x14ac:dyDescent="0.15">
      <c r="A71" s="212" t="s">
        <v>150</v>
      </c>
      <c r="B71" s="213"/>
      <c r="C71" s="214"/>
      <c r="D71" s="105">
        <v>0</v>
      </c>
      <c r="E71" s="105">
        <v>0</v>
      </c>
      <c r="F71" s="105">
        <v>0</v>
      </c>
      <c r="G71" s="105">
        <v>0</v>
      </c>
      <c r="H71" s="105">
        <v>0</v>
      </c>
      <c r="I71" s="105">
        <v>0</v>
      </c>
      <c r="J71" s="105">
        <v>0</v>
      </c>
      <c r="K71" s="105">
        <v>0</v>
      </c>
      <c r="L71" s="105">
        <v>0</v>
      </c>
      <c r="M71" s="105">
        <v>0</v>
      </c>
      <c r="N71" s="105">
        <v>0</v>
      </c>
      <c r="O71" s="105">
        <v>0</v>
      </c>
      <c r="P71" s="105">
        <v>0</v>
      </c>
      <c r="Q71" s="105">
        <v>0</v>
      </c>
      <c r="R71" s="105">
        <v>0</v>
      </c>
      <c r="S71" s="105">
        <v>0</v>
      </c>
      <c r="T71" s="105">
        <v>0</v>
      </c>
      <c r="U71" s="105">
        <v>0</v>
      </c>
      <c r="V71" s="105">
        <v>0</v>
      </c>
      <c r="W71" s="110">
        <v>0</v>
      </c>
    </row>
    <row r="72" spans="1:23" ht="13.5" customHeight="1" thickBot="1" x14ac:dyDescent="0.2">
      <c r="A72" s="215" t="s">
        <v>163</v>
      </c>
      <c r="B72" s="216"/>
      <c r="C72" s="217"/>
      <c r="D72" s="115">
        <v>0</v>
      </c>
      <c r="E72" s="115">
        <v>0</v>
      </c>
      <c r="F72" s="115">
        <v>0</v>
      </c>
      <c r="G72" s="115">
        <v>0</v>
      </c>
      <c r="H72" s="115">
        <v>0</v>
      </c>
      <c r="I72" s="115">
        <v>0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  <c r="W72" s="111">
        <v>0</v>
      </c>
    </row>
    <row r="73" spans="1:23" ht="12.75" thickBot="1" x14ac:dyDescent="0.2">
      <c r="A73" s="246" t="s">
        <v>164</v>
      </c>
      <c r="B73" s="247"/>
      <c r="C73" s="248"/>
      <c r="D73" s="112">
        <f>D69-D70</f>
        <v>0</v>
      </c>
      <c r="E73" s="112">
        <f t="shared" ref="E73:W73" si="22">E69-E70</f>
        <v>0</v>
      </c>
      <c r="F73" s="112">
        <f t="shared" si="22"/>
        <v>0</v>
      </c>
      <c r="G73" s="112">
        <f t="shared" si="22"/>
        <v>0</v>
      </c>
      <c r="H73" s="113">
        <f t="shared" si="22"/>
        <v>0</v>
      </c>
      <c r="I73" s="112">
        <f t="shared" si="22"/>
        <v>0</v>
      </c>
      <c r="J73" s="112">
        <f t="shared" si="22"/>
        <v>0</v>
      </c>
      <c r="K73" s="112">
        <f t="shared" si="22"/>
        <v>0</v>
      </c>
      <c r="L73" s="112">
        <f t="shared" si="22"/>
        <v>0</v>
      </c>
      <c r="M73" s="112">
        <f t="shared" si="22"/>
        <v>0</v>
      </c>
      <c r="N73" s="112">
        <f t="shared" si="22"/>
        <v>0</v>
      </c>
      <c r="O73" s="112">
        <f t="shared" si="22"/>
        <v>0</v>
      </c>
      <c r="P73" s="112">
        <f t="shared" si="22"/>
        <v>0</v>
      </c>
      <c r="Q73" s="112">
        <f t="shared" si="22"/>
        <v>0</v>
      </c>
      <c r="R73" s="112">
        <f t="shared" si="22"/>
        <v>0</v>
      </c>
      <c r="S73" s="112">
        <f t="shared" si="22"/>
        <v>0</v>
      </c>
      <c r="T73" s="112">
        <f t="shared" si="22"/>
        <v>0</v>
      </c>
      <c r="U73" s="112">
        <f t="shared" si="22"/>
        <v>0</v>
      </c>
      <c r="V73" s="112">
        <f t="shared" si="22"/>
        <v>0</v>
      </c>
      <c r="W73" s="114">
        <f t="shared" si="22"/>
        <v>0</v>
      </c>
    </row>
    <row r="74" spans="1:23" ht="13.5" customHeight="1" thickBot="1" x14ac:dyDescent="0.2">
      <c r="A74" s="210" t="s">
        <v>165</v>
      </c>
      <c r="B74" s="211"/>
      <c r="C74" s="211"/>
      <c r="D74" s="118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20"/>
    </row>
    <row r="75" spans="1:23" x14ac:dyDescent="0.15">
      <c r="A75" s="116"/>
      <c r="B75" s="116"/>
      <c r="C75" s="116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</row>
    <row r="76" spans="1:23" x14ac:dyDescent="0.15">
      <c r="A76" s="116"/>
      <c r="B76" s="116"/>
      <c r="C76" s="116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</row>
    <row r="77" spans="1:23" ht="61.5" customHeight="1" x14ac:dyDescent="0.15">
      <c r="A77" s="243" t="s">
        <v>166</v>
      </c>
      <c r="B77" s="244"/>
      <c r="C77" s="244"/>
      <c r="D77" s="244"/>
      <c r="E77" s="244"/>
      <c r="F77" s="244"/>
      <c r="G77" s="244"/>
      <c r="H77" s="245"/>
      <c r="I77" s="245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</row>
    <row r="78" spans="1:23" x14ac:dyDescent="0.1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1:23" x14ac:dyDescent="0.1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</sheetData>
  <mergeCells count="80">
    <mergeCell ref="A77:I77"/>
    <mergeCell ref="A73:C73"/>
    <mergeCell ref="A70:C70"/>
    <mergeCell ref="B16:C16"/>
    <mergeCell ref="B29:C29"/>
    <mergeCell ref="B30:C30"/>
    <mergeCell ref="B36:B38"/>
    <mergeCell ref="A35:A67"/>
    <mergeCell ref="B40:B42"/>
    <mergeCell ref="B44:B46"/>
    <mergeCell ref="B48:B50"/>
    <mergeCell ref="B54:B63"/>
    <mergeCell ref="B65:B67"/>
    <mergeCell ref="B39:C39"/>
    <mergeCell ref="B43:C43"/>
    <mergeCell ref="B64:C64"/>
    <mergeCell ref="R21:R22"/>
    <mergeCell ref="M21:M22"/>
    <mergeCell ref="S21:S22"/>
    <mergeCell ref="B33:C33"/>
    <mergeCell ref="A21:C22"/>
    <mergeCell ref="A23:C23"/>
    <mergeCell ref="A24:A33"/>
    <mergeCell ref="N21:N22"/>
    <mergeCell ref="O21:O22"/>
    <mergeCell ref="J21:J22"/>
    <mergeCell ref="P21:P22"/>
    <mergeCell ref="Q21:Q22"/>
    <mergeCell ref="B31:C31"/>
    <mergeCell ref="K21:K22"/>
    <mergeCell ref="L21:L22"/>
    <mergeCell ref="B32:C32"/>
    <mergeCell ref="W21:W22"/>
    <mergeCell ref="V21:V22"/>
    <mergeCell ref="B17:C17"/>
    <mergeCell ref="A7:C7"/>
    <mergeCell ref="A18:C18"/>
    <mergeCell ref="A20:C20"/>
    <mergeCell ref="B14:C14"/>
    <mergeCell ref="B15:C15"/>
    <mergeCell ref="T21:T22"/>
    <mergeCell ref="U21:U22"/>
    <mergeCell ref="E21:E22"/>
    <mergeCell ref="F21:F22"/>
    <mergeCell ref="G21:G22"/>
    <mergeCell ref="H21:H22"/>
    <mergeCell ref="D21:D22"/>
    <mergeCell ref="I21:I22"/>
    <mergeCell ref="W5:W6"/>
    <mergeCell ref="O5:O6"/>
    <mergeCell ref="P5:P6"/>
    <mergeCell ref="Q5:Q6"/>
    <mergeCell ref="R5:R6"/>
    <mergeCell ref="S5:S6"/>
    <mergeCell ref="F5:F6"/>
    <mergeCell ref="N5:N6"/>
    <mergeCell ref="T5:T6"/>
    <mergeCell ref="U5:U6"/>
    <mergeCell ref="V5:V6"/>
    <mergeCell ref="A34:C34"/>
    <mergeCell ref="A4:C4"/>
    <mergeCell ref="A5:C6"/>
    <mergeCell ref="D5:D6"/>
    <mergeCell ref="E5:E6"/>
    <mergeCell ref="A74:C74"/>
    <mergeCell ref="A71:C71"/>
    <mergeCell ref="A72:C72"/>
    <mergeCell ref="L5:L6"/>
    <mergeCell ref="M5:M6"/>
    <mergeCell ref="G5:G6"/>
    <mergeCell ref="H5:H6"/>
    <mergeCell ref="I5:I6"/>
    <mergeCell ref="J5:J6"/>
    <mergeCell ref="K5:K6"/>
    <mergeCell ref="B47:C47"/>
    <mergeCell ref="A69:C69"/>
    <mergeCell ref="B51:C51"/>
    <mergeCell ref="B53:C53"/>
    <mergeCell ref="A68:C68"/>
    <mergeCell ref="B35:C35"/>
  </mergeCells>
  <phoneticPr fontId="3"/>
  <printOptions horizontalCentered="1"/>
  <pageMargins left="0.78740157480314965" right="0.78740157480314965" top="0.78740157480314965" bottom="0.59055118110236227" header="0.47244094488188981" footer="0.39370078740157483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提案項目1-(4)-⑨</vt:lpstr>
      <vt:lpstr>提案項目1-(4)-⑫</vt:lpstr>
      <vt:lpstr>提案項目1-(4)-⑬その1</vt:lpstr>
      <vt:lpstr>提案項目1-(4)-⑬その2</vt:lpstr>
      <vt:lpstr>'提案項目1-(4)-⑨'!Print_Area</vt:lpstr>
      <vt:lpstr>'提案項目1-(4)-⑫'!Print_Area</vt:lpstr>
      <vt:lpstr>'提案項目1-(4)-⑬その2'!Print_Area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浜田市</dc:creator>
  <cp:lastModifiedBy>石津 琢也</cp:lastModifiedBy>
  <cp:lastPrinted>2024-09-06T06:05:18Z</cp:lastPrinted>
  <dcterms:created xsi:type="dcterms:W3CDTF">2022-04-05T07:34:48Z</dcterms:created>
  <dcterms:modified xsi:type="dcterms:W3CDTF">2024-09-09T10:34:57Z</dcterms:modified>
</cp:coreProperties>
</file>